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<sst xmlns="http://schemas.openxmlformats.org/spreadsheetml/2006/main" count="4" uniqueCount="4">
  <si>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OPEC+ C+C</t>
  </si>
  <si>
    <t xml:space="preserve">ROW C+C</t>
  </si>
  <si>
    <t xml:space="preserve">US C+C</t>
  </si>
  <si>
    <t xml:space="preserve">World C+C-lhs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</si>
</sst>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OPEC+ C+C</c:v>
                </c:pt>
              </c:strCache>
            </c:strRef>
          </c:tx>
          <c:spPr>
            <a:solidFill>
              <a:srgbClr val="ff420e"/>
            </a:solidFill>
            <a:ln w="0">
              <a:solidFill>
                <a:srgbClr val="ff420e"/>
              </a:solidFill>
            </a:ln>
          </c:spPr>
          <c:marker>
            <c:symbol val="diamond"/>
            <c:size val="6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Sheet1!$A$4:$A$54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Sheet1!$B$4:$B$54</c:f>
              <c:numCache>
                <c:formatCode>0</c:formatCode>
                <c:ptCount val="51"/>
                <c:pt idx="0">
                  <c:v>39213.3605273225</c:v>
                </c:pt>
                <c:pt idx="1">
                  <c:v>39485.1199780822</c:v>
                </c:pt>
                <c:pt idx="2">
                  <c:v>38824.5872986302</c:v>
                </c:pt>
                <c:pt idx="3">
                  <c:v>43796.4148657535</c:v>
                </c:pt>
                <c:pt idx="4">
                  <c:v>46879.8274945356</c:v>
                </c:pt>
                <c:pt idx="5">
                  <c:v>48242.0365972603</c:v>
                </c:pt>
                <c:pt idx="6">
                  <c:v>48413.0877671233</c:v>
                </c:pt>
                <c:pt idx="7">
                  <c:v>48197.4687287672</c:v>
                </c:pt>
                <c:pt idx="8">
                  <c:v>47604.3182595629</c:v>
                </c:pt>
                <c:pt idx="9">
                  <c:v>45904.7726986302</c:v>
                </c:pt>
                <c:pt idx="10">
                  <c:v>46423.2189483767</c:v>
                </c:pt>
                <c:pt idx="11">
                  <c:v>47207.7659146726</c:v>
                </c:pt>
                <c:pt idx="12">
                  <c:v>48193.4087899405</c:v>
                </c:pt>
                <c:pt idx="13">
                  <c:v>47391.9488324137</c:v>
                </c:pt>
                <c:pt idx="14">
                  <c:v>47479.1995196534</c:v>
                </c:pt>
                <c:pt idx="15">
                  <c:v>48798.4693460041</c:v>
                </c:pt>
                <c:pt idx="16">
                  <c:v>49916.8145765028</c:v>
                </c:pt>
                <c:pt idx="17">
                  <c:v>49823.0519597701</c:v>
                </c:pt>
                <c:pt idx="18">
                  <c:v>49779.7159679229</c:v>
                </c:pt>
                <c:pt idx="19">
                  <c:v>47669.2257868502</c:v>
                </c:pt>
                <c:pt idx="20">
                  <c:v>42755.6856331702</c:v>
                </c:pt>
                <c:pt idx="21">
                  <c:v>43959.3989343393</c:v>
                </c:pt>
                <c:pt idx="22">
                  <c:v>46741.7698535573</c:v>
                </c:pt>
                <c:pt idx="23">
                  <c:v>46309.9969517857</c:v>
                </c:pt>
                <c:pt idx="24">
                  <c:v>45454.2183775754</c:v>
                </c:pt>
                <c:pt idx="25">
                  <c:v>45454.2183775754</c:v>
                </c:pt>
                <c:pt idx="26">
                  <c:v>45454.2183775754</c:v>
                </c:pt>
                <c:pt idx="27">
                  <c:v>45454.2183775754</c:v>
                </c:pt>
                <c:pt idx="28">
                  <c:v>45454.2183775754</c:v>
                </c:pt>
                <c:pt idx="29">
                  <c:v>45454.2183775754</c:v>
                </c:pt>
                <c:pt idx="30">
                  <c:v>45454.2183775754</c:v>
                </c:pt>
                <c:pt idx="31">
                  <c:v>45454.2183775754</c:v>
                </c:pt>
                <c:pt idx="32">
                  <c:v>45454.2183775754</c:v>
                </c:pt>
                <c:pt idx="33">
                  <c:v>45454.2183775754</c:v>
                </c:pt>
                <c:pt idx="34">
                  <c:v>45454.2183775754</c:v>
                </c:pt>
                <c:pt idx="35">
                  <c:v>45454.2183775754</c:v>
                </c:pt>
                <c:pt idx="36">
                  <c:v>45154.2183775754</c:v>
                </c:pt>
                <c:pt idx="37">
                  <c:v>44854.2183775754</c:v>
                </c:pt>
                <c:pt idx="38">
                  <c:v>44554.2183775754</c:v>
                </c:pt>
                <c:pt idx="39">
                  <c:v>44254.2183775754</c:v>
                </c:pt>
                <c:pt idx="40">
                  <c:v>43954.2183775754</c:v>
                </c:pt>
                <c:pt idx="41">
                  <c:v>43654.2183775754</c:v>
                </c:pt>
                <c:pt idx="42">
                  <c:v>43354.2183775754</c:v>
                </c:pt>
                <c:pt idx="43">
                  <c:v>43054.2183775754</c:v>
                </c:pt>
                <c:pt idx="44">
                  <c:v>42454.2183775754</c:v>
                </c:pt>
                <c:pt idx="45">
                  <c:v>41854.2183775754</c:v>
                </c:pt>
                <c:pt idx="46">
                  <c:v>41254.2183775754</c:v>
                </c:pt>
                <c:pt idx="47">
                  <c:v>40654.2183775754</c:v>
                </c:pt>
                <c:pt idx="48">
                  <c:v>40054.2183775754</c:v>
                </c:pt>
                <c:pt idx="49">
                  <c:v>39454.2183775754</c:v>
                </c:pt>
                <c:pt idx="50">
                  <c:v>38854.2183775754</c:v>
                </c:pt>
              </c:numCache>
            </c:numRef>
          </c:yVal>
          <c:smooth val="0"/>
        </c:ser>
        <c:axId val="27548693"/>
        <c:axId val="98875796"/>
      </c:scatterChart>
      <c:scatterChart>
        <c:scatterStyle val="lineMarker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ROW C+C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circle"/>
            <c:size val="5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Sheet1!$A$4:$A$54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Sheet1!$C$4:$C$54</c:f>
              <c:numCache>
                <c:formatCode>0</c:formatCode>
                <c:ptCount val="51"/>
                <c:pt idx="0">
                  <c:v>21323.8896612021</c:v>
                </c:pt>
                <c:pt idx="1">
                  <c:v>21040.0918712329</c:v>
                </c:pt>
                <c:pt idx="2">
                  <c:v>21204.2205424657</c:v>
                </c:pt>
                <c:pt idx="3">
                  <c:v>20738.7392136986</c:v>
                </c:pt>
                <c:pt idx="4">
                  <c:v>20597.7683005464</c:v>
                </c:pt>
                <c:pt idx="5">
                  <c:v>20631.6546958904</c:v>
                </c:pt>
                <c:pt idx="6">
                  <c:v>20709.6507972602</c:v>
                </c:pt>
                <c:pt idx="7">
                  <c:v>20952.754339726</c:v>
                </c:pt>
                <c:pt idx="8">
                  <c:v>21945.092510929</c:v>
                </c:pt>
                <c:pt idx="9">
                  <c:v>21979.5219178081</c:v>
                </c:pt>
                <c:pt idx="10">
                  <c:v>22543.0901355708</c:v>
                </c:pt>
                <c:pt idx="11">
                  <c:v>22220.4974805479</c:v>
                </c:pt>
                <c:pt idx="12">
                  <c:v>21977.8286795082</c:v>
                </c:pt>
                <c:pt idx="13">
                  <c:v>21931.0467589041</c:v>
                </c:pt>
                <c:pt idx="14">
                  <c:v>22362.9674027397</c:v>
                </c:pt>
                <c:pt idx="15">
                  <c:v>22693.186920548</c:v>
                </c:pt>
                <c:pt idx="16">
                  <c:v>22218.3077950819</c:v>
                </c:pt>
                <c:pt idx="17">
                  <c:v>22011.41952704</c:v>
                </c:pt>
                <c:pt idx="18">
                  <c:v>22189.6191631373</c:v>
                </c:pt>
                <c:pt idx="19">
                  <c:v>22210.6191147774</c:v>
                </c:pt>
                <c:pt idx="20">
                  <c:v>21961.8837669777</c:v>
                </c:pt>
                <c:pt idx="21">
                  <c:v>21952.0558578315</c:v>
                </c:pt>
                <c:pt idx="22">
                  <c:v>22156.8524240687</c:v>
                </c:pt>
                <c:pt idx="23">
                  <c:v>22718.2509314821</c:v>
                </c:pt>
                <c:pt idx="24">
                  <c:v>23164.4106377065</c:v>
                </c:pt>
                <c:pt idx="25">
                  <c:v>23564.4106377065</c:v>
                </c:pt>
                <c:pt idx="26">
                  <c:v>23964.4106377065</c:v>
                </c:pt>
                <c:pt idx="27">
                  <c:v>24364.4106377065</c:v>
                </c:pt>
                <c:pt idx="28">
                  <c:v>24764.4106377065</c:v>
                </c:pt>
                <c:pt idx="29">
                  <c:v>24764.4106377065</c:v>
                </c:pt>
                <c:pt idx="30">
                  <c:v>24764.4106377065</c:v>
                </c:pt>
                <c:pt idx="31">
                  <c:v>24514.4106377065</c:v>
                </c:pt>
                <c:pt idx="32">
                  <c:v>24264.4106377065</c:v>
                </c:pt>
                <c:pt idx="33">
                  <c:v>24014.4106377065</c:v>
                </c:pt>
                <c:pt idx="34">
                  <c:v>23764.4106377065</c:v>
                </c:pt>
                <c:pt idx="35">
                  <c:v>23514.4106377065</c:v>
                </c:pt>
                <c:pt idx="36">
                  <c:v>23264.4106377065</c:v>
                </c:pt>
                <c:pt idx="37">
                  <c:v>23014.4106377065</c:v>
                </c:pt>
                <c:pt idx="38">
                  <c:v>22764.4106377065</c:v>
                </c:pt>
                <c:pt idx="39">
                  <c:v>22514.4106377065</c:v>
                </c:pt>
                <c:pt idx="40">
                  <c:v>22264.4106377065</c:v>
                </c:pt>
                <c:pt idx="41">
                  <c:v>21764.4106377065</c:v>
                </c:pt>
                <c:pt idx="42">
                  <c:v>21264.4106377065</c:v>
                </c:pt>
                <c:pt idx="43">
                  <c:v>20764.4106377065</c:v>
                </c:pt>
                <c:pt idx="44">
                  <c:v>20264.4106377065</c:v>
                </c:pt>
                <c:pt idx="45">
                  <c:v>19764.4106377065</c:v>
                </c:pt>
                <c:pt idx="46">
                  <c:v>19264.4106377065</c:v>
                </c:pt>
                <c:pt idx="47">
                  <c:v>18764.4106377065</c:v>
                </c:pt>
                <c:pt idx="48">
                  <c:v>18264.4106377065</c:v>
                </c:pt>
                <c:pt idx="49">
                  <c:v>17764.4106377065</c:v>
                </c:pt>
                <c:pt idx="50">
                  <c:v>17264.4106377065</c:v>
                </c:pt>
              </c:numCache>
            </c:numRef>
          </c:yVal>
          <c:smooth val="0"/>
        </c:ser>
        <c:axId val="52135940"/>
        <c:axId val="35620144"/>
      </c:scatterChart>
      <c:valAx>
        <c:axId val="27548693"/>
        <c:scaling>
          <c:orientation val="minMax"/>
          <c:max val="2050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98875796"/>
        <c:crossesAt val="0"/>
        <c:crossBetween val="between"/>
      </c:valAx>
      <c:valAx>
        <c:axId val="98875796"/>
        <c:scaling>
          <c:orientation val="minMax"/>
          <c:max val="52000"/>
          <c:min val="3600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27548693"/>
        <c:crossesAt val="0"/>
        <c:crossBetween val="between"/>
      </c:valAx>
      <c:valAx>
        <c:axId val="5213594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35620144"/>
        <c:crossBetween val="between"/>
      </c:valAx>
      <c:valAx>
        <c:axId val="35620144"/>
        <c:scaling>
          <c:orientation val="minMax"/>
          <c:max val="32000"/>
          <c:min val="16000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52135940"/>
        <c:crosses val="max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World C+C-lhs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Sheet1!$A$4:$A$54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xVal>
          <c:yVal>
            <c:numRef>
              <c:f>Sheet1!$E$4:$E$54</c:f>
              <c:numCache>
                <c:formatCode>0</c:formatCode>
                <c:ptCount val="51"/>
                <c:pt idx="0">
                  <c:v>66358.8512833333</c:v>
                </c:pt>
                <c:pt idx="1">
                  <c:v>66326.6145869041</c:v>
                </c:pt>
                <c:pt idx="2">
                  <c:v>65772.8845534247</c:v>
                </c:pt>
                <c:pt idx="3">
                  <c:v>70184.3924356164</c:v>
                </c:pt>
                <c:pt idx="4">
                  <c:v>72918.5110956284</c:v>
                </c:pt>
                <c:pt idx="5">
                  <c:v>74057.4036219178</c:v>
                </c:pt>
                <c:pt idx="6">
                  <c:v>74208.6043506849</c:v>
                </c:pt>
                <c:pt idx="7">
                  <c:v>74224.1214438356</c:v>
                </c:pt>
                <c:pt idx="8">
                  <c:v>74549.0800245902</c:v>
                </c:pt>
                <c:pt idx="9">
                  <c:v>73240.9904876712</c:v>
                </c:pt>
                <c:pt idx="10">
                  <c:v>74450.7091469612</c:v>
                </c:pt>
                <c:pt idx="11">
                  <c:v>75095.4908417959</c:v>
                </c:pt>
                <c:pt idx="12">
                  <c:v>76691.824871088</c:v>
                </c:pt>
                <c:pt idx="13">
                  <c:v>76817.1133063863</c:v>
                </c:pt>
                <c:pt idx="14">
                  <c:v>78631.5586949959</c:v>
                </c:pt>
                <c:pt idx="15">
                  <c:v>80938.1494884699</c:v>
                </c:pt>
                <c:pt idx="16">
                  <c:v>80986.6414234973</c:v>
                </c:pt>
                <c:pt idx="17">
                  <c:v>81205.8275909197</c:v>
                </c:pt>
                <c:pt idx="18">
                  <c:v>82933.4229995534</c:v>
                </c:pt>
                <c:pt idx="19">
                  <c:v>82127.8640468331</c:v>
                </c:pt>
                <c:pt idx="20">
                  <c:v>76025.1322471424</c:v>
                </c:pt>
                <c:pt idx="21">
                  <c:v>77219.6127812118</c:v>
                </c:pt>
                <c:pt idx="22">
                  <c:v>80890.8683817356</c:v>
                </c:pt>
                <c:pt idx="23">
                  <c:v>81962.755970939</c:v>
                </c:pt>
                <c:pt idx="24">
                  <c:v>81827.830072659</c:v>
                </c:pt>
                <c:pt idx="25">
                  <c:v>82412.8280552579</c:v>
                </c:pt>
                <c:pt idx="26">
                  <c:v>82809.3786510356</c:v>
                </c:pt>
                <c:pt idx="27">
                  <c:v>83021.7788454437</c:v>
                </c:pt>
                <c:pt idx="28">
                  <c:v>83115.739990578</c:v>
                </c:pt>
                <c:pt idx="29">
                  <c:v>82738.4633670844</c:v>
                </c:pt>
                <c:pt idx="30">
                  <c:v>82310.2404245771</c:v>
                </c:pt>
                <c:pt idx="31">
                  <c:v>81463.2095182003</c:v>
                </c:pt>
                <c:pt idx="32">
                  <c:v>80422.2450283746</c:v>
                </c:pt>
                <c:pt idx="33">
                  <c:v>79263.8861527382</c:v>
                </c:pt>
                <c:pt idx="34">
                  <c:v>78112.4544780824</c:v>
                </c:pt>
                <c:pt idx="35">
                  <c:v>76958.9902891799</c:v>
                </c:pt>
                <c:pt idx="36">
                  <c:v>75514.1043413403</c:v>
                </c:pt>
                <c:pt idx="37">
                  <c:v>74094.6461870012</c:v>
                </c:pt>
                <c:pt idx="38">
                  <c:v>72848.0205785511</c:v>
                </c:pt>
                <c:pt idx="39">
                  <c:v>71651.1675013923</c:v>
                </c:pt>
                <c:pt idx="40">
                  <c:v>70578.2161963701</c:v>
                </c:pt>
                <c:pt idx="41">
                  <c:v>69377.6986004479</c:v>
                </c:pt>
                <c:pt idx="42">
                  <c:v>68145.3092438621</c:v>
                </c:pt>
                <c:pt idx="43">
                  <c:v>66990.4289974554</c:v>
                </c:pt>
                <c:pt idx="44">
                  <c:v>65615.1818885838</c:v>
                </c:pt>
                <c:pt idx="45">
                  <c:v>64285.2914845154</c:v>
                </c:pt>
                <c:pt idx="46">
                  <c:v>62983.4397606259</c:v>
                </c:pt>
                <c:pt idx="47">
                  <c:v>61708.5988050196</c:v>
                </c:pt>
                <c:pt idx="48">
                  <c:v>60473.2526998847</c:v>
                </c:pt>
                <c:pt idx="49">
                  <c:v>59258.3567676057</c:v>
                </c:pt>
                <c:pt idx="50">
                  <c:v>58061.5565243024</c:v>
                </c:pt>
              </c:numCache>
            </c:numRef>
          </c:yVal>
          <c:smooth val="0"/>
        </c:ser>
        <c:axId val="44016867"/>
        <c:axId val="40708636"/>
      </c:scatterChart>
      <c:scatterChart>
        <c:scatterStyle val="lineMarker"/>
        <c:varyColors val="0"/>
        <c:ser>
          <c:idx val="1"/>
          <c:order val="1"/>
          <c:tx>
            <c:strRef>
              <c:f>Sheet1!$D$3</c:f>
              <c:strCache>
                <c:ptCount val="1"/>
                <c:pt idx="0">
                  <c:v>US C+C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Sheet1!$A$4:$A$54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xVal>
          <c:yVal>
            <c:numRef>
              <c:f>Sheet1!$D$4:$D$54</c:f>
              <c:numCache>
                <c:formatCode>0</c:formatCode>
                <c:ptCount val="51"/>
                <c:pt idx="0">
                  <c:v>5821.60109480874</c:v>
                </c:pt>
                <c:pt idx="1">
                  <c:v>5801.40273758904</c:v>
                </c:pt>
                <c:pt idx="2">
                  <c:v>5744.07671232877</c:v>
                </c:pt>
                <c:pt idx="3">
                  <c:v>5649.23835616438</c:v>
                </c:pt>
                <c:pt idx="4">
                  <c:v>5440.91530054645</c:v>
                </c:pt>
                <c:pt idx="5">
                  <c:v>5183.71232876712</c:v>
                </c:pt>
                <c:pt idx="6">
                  <c:v>5085.86578630137</c:v>
                </c:pt>
                <c:pt idx="7">
                  <c:v>5073.89837534247</c:v>
                </c:pt>
                <c:pt idx="8">
                  <c:v>4999.66925409836</c:v>
                </c:pt>
                <c:pt idx="9">
                  <c:v>5356.69587123288</c:v>
                </c:pt>
                <c:pt idx="10">
                  <c:v>5484.4000630137</c:v>
                </c:pt>
                <c:pt idx="11">
                  <c:v>5667.22744657534</c:v>
                </c:pt>
                <c:pt idx="12">
                  <c:v>6520.58740163934</c:v>
                </c:pt>
                <c:pt idx="13">
                  <c:v>7494.11771506849</c:v>
                </c:pt>
                <c:pt idx="14">
                  <c:v>8789.39177260274</c:v>
                </c:pt>
                <c:pt idx="15">
                  <c:v>9446.49322191781</c:v>
                </c:pt>
                <c:pt idx="16">
                  <c:v>8851.51905191257</c:v>
                </c:pt>
                <c:pt idx="17">
                  <c:v>9371.35610410959</c:v>
                </c:pt>
                <c:pt idx="18">
                  <c:v>10964.0878684932</c:v>
                </c:pt>
                <c:pt idx="19">
                  <c:v>12248.0191452055</c:v>
                </c:pt>
                <c:pt idx="20">
                  <c:v>11307.5628469945</c:v>
                </c:pt>
                <c:pt idx="21">
                  <c:v>11308.1579890411</c:v>
                </c:pt>
                <c:pt idx="22">
                  <c:v>11992.2461041096</c:v>
                </c:pt>
                <c:pt idx="23">
                  <c:v>12934.5080876712</c:v>
                </c:pt>
                <c:pt idx="24">
                  <c:v>13209.2010573771</c:v>
                </c:pt>
                <c:pt idx="25">
                  <c:v>13394.199039976</c:v>
                </c:pt>
                <c:pt idx="26">
                  <c:v>13390.7496357537</c:v>
                </c:pt>
                <c:pt idx="27">
                  <c:v>13203.1498301618</c:v>
                </c:pt>
                <c:pt idx="28">
                  <c:v>12897.1109752961</c:v>
                </c:pt>
                <c:pt idx="29">
                  <c:v>12519.8343518025</c:v>
                </c:pt>
                <c:pt idx="30">
                  <c:v>12091.6114092952</c:v>
                </c:pt>
                <c:pt idx="31">
                  <c:v>11494.5805029184</c:v>
                </c:pt>
                <c:pt idx="32">
                  <c:v>10703.6160130927</c:v>
                </c:pt>
                <c:pt idx="33">
                  <c:v>9795.25713745635</c:v>
                </c:pt>
                <c:pt idx="34">
                  <c:v>8893.82546280053</c:v>
                </c:pt>
                <c:pt idx="35">
                  <c:v>7990.36127389806</c:v>
                </c:pt>
                <c:pt idx="36">
                  <c:v>7095.47532605844</c:v>
                </c:pt>
                <c:pt idx="37">
                  <c:v>6226.01717171932</c:v>
                </c:pt>
                <c:pt idx="38">
                  <c:v>5529.39156326924</c:v>
                </c:pt>
                <c:pt idx="39">
                  <c:v>4882.53848611038</c:v>
                </c:pt>
                <c:pt idx="40">
                  <c:v>4359.58718108819</c:v>
                </c:pt>
                <c:pt idx="41">
                  <c:v>3959.06958516599</c:v>
                </c:pt>
                <c:pt idx="42">
                  <c:v>3526.68022858023</c:v>
                </c:pt>
                <c:pt idx="43">
                  <c:v>3171.79998217348</c:v>
                </c:pt>
                <c:pt idx="44">
                  <c:v>2896.55287330195</c:v>
                </c:pt>
                <c:pt idx="45">
                  <c:v>2666.66246923346</c:v>
                </c:pt>
                <c:pt idx="46">
                  <c:v>2464.81074534404</c:v>
                </c:pt>
                <c:pt idx="47">
                  <c:v>2289.96978973773</c:v>
                </c:pt>
                <c:pt idx="48">
                  <c:v>2154.62368460283</c:v>
                </c:pt>
                <c:pt idx="49">
                  <c:v>2039.72775232376</c:v>
                </c:pt>
                <c:pt idx="50">
                  <c:v>1942.92750902047</c:v>
                </c:pt>
              </c:numCache>
            </c:numRef>
          </c:yVal>
          <c:smooth val="0"/>
        </c:ser>
        <c:axId val="75692888"/>
        <c:axId val="85991975"/>
      </c:scatterChart>
      <c:valAx>
        <c:axId val="44016867"/>
        <c:scaling>
          <c:orientation val="minMax"/>
          <c:max val="2050"/>
          <c:min val="200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40708636"/>
        <c:crosses val="autoZero"/>
        <c:crossBetween val="between"/>
      </c:valAx>
      <c:valAx>
        <c:axId val="40708636"/>
        <c:scaling>
          <c:orientation val="minMax"/>
          <c:max val="85000"/>
          <c:min val="5500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kb/d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44016867"/>
        <c:crossesAt val="0"/>
        <c:crossBetween val="between"/>
      </c:valAx>
      <c:valAx>
        <c:axId val="7569288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85991975"/>
        <c:crossBetween val="between"/>
      </c:valAx>
      <c:valAx>
        <c:axId val="85991975"/>
        <c:scaling>
          <c:orientation val="minMax"/>
          <c:max val="3000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kb/d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75692888"/>
        <c:crosses val="max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World C+C -kb/d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areaChart>
        <c:grouping val="stacked"/>
        <c:ser>
          <c:idx val="0"/>
          <c:order val="0"/>
          <c:tx>
            <c:strRef>
              <c:f>Sheet1!$B$3</c:f>
              <c:strCache>
                <c:ptCount val="1"/>
                <c:pt idx="0">
                  <c:v>OPEC+ C+C</c:v>
                </c:pt>
              </c:strCache>
            </c:strRef>
          </c:tx>
          <c:spPr>
            <a:solidFill>
              <a:srgbClr val="004586">
                <a:alpha val="65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Sheet1!$B$4:$B$54</c:f>
              <c:numCache>
                <c:formatCode>0</c:formatCode>
                <c:ptCount val="51"/>
                <c:pt idx="0">
                  <c:v>39213.3605273225</c:v>
                </c:pt>
                <c:pt idx="1">
                  <c:v>39485.1199780822</c:v>
                </c:pt>
                <c:pt idx="2">
                  <c:v>38824.5872986302</c:v>
                </c:pt>
                <c:pt idx="3">
                  <c:v>43796.4148657535</c:v>
                </c:pt>
                <c:pt idx="4">
                  <c:v>46879.8274945356</c:v>
                </c:pt>
                <c:pt idx="5">
                  <c:v>48242.0365972603</c:v>
                </c:pt>
                <c:pt idx="6">
                  <c:v>48413.0877671233</c:v>
                </c:pt>
                <c:pt idx="7">
                  <c:v>48197.4687287672</c:v>
                </c:pt>
                <c:pt idx="8">
                  <c:v>47604.3182595629</c:v>
                </c:pt>
                <c:pt idx="9">
                  <c:v>45904.7726986302</c:v>
                </c:pt>
                <c:pt idx="10">
                  <c:v>46423.2189483767</c:v>
                </c:pt>
                <c:pt idx="11">
                  <c:v>47207.7659146726</c:v>
                </c:pt>
                <c:pt idx="12">
                  <c:v>48193.4087899405</c:v>
                </c:pt>
                <c:pt idx="13">
                  <c:v>47391.9488324137</c:v>
                </c:pt>
                <c:pt idx="14">
                  <c:v>47479.1995196534</c:v>
                </c:pt>
                <c:pt idx="15">
                  <c:v>48798.4693460041</c:v>
                </c:pt>
                <c:pt idx="16">
                  <c:v>49916.8145765028</c:v>
                </c:pt>
                <c:pt idx="17">
                  <c:v>49823.0519597701</c:v>
                </c:pt>
                <c:pt idx="18">
                  <c:v>49779.7159679229</c:v>
                </c:pt>
                <c:pt idx="19">
                  <c:v>47669.2257868502</c:v>
                </c:pt>
                <c:pt idx="20">
                  <c:v>42755.6856331702</c:v>
                </c:pt>
                <c:pt idx="21">
                  <c:v>43959.3989343393</c:v>
                </c:pt>
                <c:pt idx="22">
                  <c:v>46741.7698535573</c:v>
                </c:pt>
                <c:pt idx="23">
                  <c:v>46309.9969517857</c:v>
                </c:pt>
                <c:pt idx="24">
                  <c:v>45454.2183775754</c:v>
                </c:pt>
                <c:pt idx="25">
                  <c:v>45454.2183775754</c:v>
                </c:pt>
                <c:pt idx="26">
                  <c:v>45454.2183775754</c:v>
                </c:pt>
                <c:pt idx="27">
                  <c:v>45454.2183775754</c:v>
                </c:pt>
                <c:pt idx="28">
                  <c:v>45454.2183775754</c:v>
                </c:pt>
                <c:pt idx="29">
                  <c:v>45454.2183775754</c:v>
                </c:pt>
                <c:pt idx="30">
                  <c:v>45454.2183775754</c:v>
                </c:pt>
                <c:pt idx="31">
                  <c:v>45454.2183775754</c:v>
                </c:pt>
                <c:pt idx="32">
                  <c:v>45454.2183775754</c:v>
                </c:pt>
                <c:pt idx="33">
                  <c:v>45454.2183775754</c:v>
                </c:pt>
                <c:pt idx="34">
                  <c:v>45454.2183775754</c:v>
                </c:pt>
                <c:pt idx="35">
                  <c:v>45454.2183775754</c:v>
                </c:pt>
                <c:pt idx="36">
                  <c:v>45154.2183775754</c:v>
                </c:pt>
                <c:pt idx="37">
                  <c:v>44854.2183775754</c:v>
                </c:pt>
                <c:pt idx="38">
                  <c:v>44554.2183775754</c:v>
                </c:pt>
                <c:pt idx="39">
                  <c:v>44254.2183775754</c:v>
                </c:pt>
                <c:pt idx="40">
                  <c:v>43954.2183775754</c:v>
                </c:pt>
                <c:pt idx="41">
                  <c:v>43654.2183775754</c:v>
                </c:pt>
                <c:pt idx="42">
                  <c:v>43354.2183775754</c:v>
                </c:pt>
                <c:pt idx="43">
                  <c:v>43054.2183775754</c:v>
                </c:pt>
                <c:pt idx="44">
                  <c:v>42454.2183775754</c:v>
                </c:pt>
                <c:pt idx="45">
                  <c:v>41854.2183775754</c:v>
                </c:pt>
                <c:pt idx="46">
                  <c:v>41254.2183775754</c:v>
                </c:pt>
                <c:pt idx="47">
                  <c:v>40654.2183775754</c:v>
                </c:pt>
                <c:pt idx="48">
                  <c:v>40054.2183775754</c:v>
                </c:pt>
                <c:pt idx="49">
                  <c:v>39454.2183775754</c:v>
                </c:pt>
                <c:pt idx="50">
                  <c:v>38854.2183775754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ROW C+C</c:v>
                </c:pt>
              </c:strCache>
            </c:strRef>
          </c:tx>
          <c:spPr>
            <a:solidFill>
              <a:srgbClr val="ff420e">
                <a:alpha val="70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Sheet1!$C$4:$C$54</c:f>
              <c:numCache>
                <c:formatCode>0</c:formatCode>
                <c:ptCount val="51"/>
                <c:pt idx="0">
                  <c:v>21323.8896612021</c:v>
                </c:pt>
                <c:pt idx="1">
                  <c:v>21040.0918712329</c:v>
                </c:pt>
                <c:pt idx="2">
                  <c:v>21204.2205424657</c:v>
                </c:pt>
                <c:pt idx="3">
                  <c:v>20738.7392136986</c:v>
                </c:pt>
                <c:pt idx="4">
                  <c:v>20597.7683005464</c:v>
                </c:pt>
                <c:pt idx="5">
                  <c:v>20631.6546958904</c:v>
                </c:pt>
                <c:pt idx="6">
                  <c:v>20709.6507972602</c:v>
                </c:pt>
                <c:pt idx="7">
                  <c:v>20952.754339726</c:v>
                </c:pt>
                <c:pt idx="8">
                  <c:v>21945.092510929</c:v>
                </c:pt>
                <c:pt idx="9">
                  <c:v>21979.5219178081</c:v>
                </c:pt>
                <c:pt idx="10">
                  <c:v>22543.0901355708</c:v>
                </c:pt>
                <c:pt idx="11">
                  <c:v>22220.4974805479</c:v>
                </c:pt>
                <c:pt idx="12">
                  <c:v>21977.8286795082</c:v>
                </c:pt>
                <c:pt idx="13">
                  <c:v>21931.0467589041</c:v>
                </c:pt>
                <c:pt idx="14">
                  <c:v>22362.9674027397</c:v>
                </c:pt>
                <c:pt idx="15">
                  <c:v>22693.186920548</c:v>
                </c:pt>
                <c:pt idx="16">
                  <c:v>22218.3077950819</c:v>
                </c:pt>
                <c:pt idx="17">
                  <c:v>22011.41952704</c:v>
                </c:pt>
                <c:pt idx="18">
                  <c:v>22189.6191631373</c:v>
                </c:pt>
                <c:pt idx="19">
                  <c:v>22210.6191147774</c:v>
                </c:pt>
                <c:pt idx="20">
                  <c:v>21961.8837669777</c:v>
                </c:pt>
                <c:pt idx="21">
                  <c:v>21952.0558578315</c:v>
                </c:pt>
                <c:pt idx="22">
                  <c:v>22156.8524240687</c:v>
                </c:pt>
                <c:pt idx="23">
                  <c:v>22718.2509314821</c:v>
                </c:pt>
                <c:pt idx="24">
                  <c:v>23164.4106377065</c:v>
                </c:pt>
                <c:pt idx="25">
                  <c:v>23564.4106377065</c:v>
                </c:pt>
                <c:pt idx="26">
                  <c:v>23964.4106377065</c:v>
                </c:pt>
                <c:pt idx="27">
                  <c:v>24364.4106377065</c:v>
                </c:pt>
                <c:pt idx="28">
                  <c:v>24764.4106377065</c:v>
                </c:pt>
                <c:pt idx="29">
                  <c:v>24764.4106377065</c:v>
                </c:pt>
                <c:pt idx="30">
                  <c:v>24764.4106377065</c:v>
                </c:pt>
                <c:pt idx="31">
                  <c:v>24514.4106377065</c:v>
                </c:pt>
                <c:pt idx="32">
                  <c:v>24264.4106377065</c:v>
                </c:pt>
                <c:pt idx="33">
                  <c:v>24014.4106377065</c:v>
                </c:pt>
                <c:pt idx="34">
                  <c:v>23764.4106377065</c:v>
                </c:pt>
                <c:pt idx="35">
                  <c:v>23514.4106377065</c:v>
                </c:pt>
                <c:pt idx="36">
                  <c:v>23264.4106377065</c:v>
                </c:pt>
                <c:pt idx="37">
                  <c:v>23014.4106377065</c:v>
                </c:pt>
                <c:pt idx="38">
                  <c:v>22764.4106377065</c:v>
                </c:pt>
                <c:pt idx="39">
                  <c:v>22514.4106377065</c:v>
                </c:pt>
                <c:pt idx="40">
                  <c:v>22264.4106377065</c:v>
                </c:pt>
                <c:pt idx="41">
                  <c:v>21764.4106377065</c:v>
                </c:pt>
                <c:pt idx="42">
                  <c:v>21264.4106377065</c:v>
                </c:pt>
                <c:pt idx="43">
                  <c:v>20764.4106377065</c:v>
                </c:pt>
                <c:pt idx="44">
                  <c:v>20264.4106377065</c:v>
                </c:pt>
                <c:pt idx="45">
                  <c:v>19764.4106377065</c:v>
                </c:pt>
                <c:pt idx="46">
                  <c:v>19264.4106377065</c:v>
                </c:pt>
                <c:pt idx="47">
                  <c:v>18764.4106377065</c:v>
                </c:pt>
                <c:pt idx="48">
                  <c:v>18264.4106377065</c:v>
                </c:pt>
                <c:pt idx="49">
                  <c:v>17764.4106377065</c:v>
                </c:pt>
                <c:pt idx="50">
                  <c:v>17264.4106377065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US C+C</c:v>
                </c:pt>
              </c:strCache>
            </c:strRef>
          </c:tx>
          <c:spPr>
            <a:solidFill>
              <a:srgbClr val="ffd320">
                <a:alpha val="62000"/>
              </a:srgbClr>
            </a:solidFill>
            <a:ln w="0">
              <a:noFill/>
            </a:ln>
          </c:spP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Sheet1!$D$4:$D$54</c:f>
              <c:numCache>
                <c:formatCode>0</c:formatCode>
                <c:ptCount val="51"/>
                <c:pt idx="0">
                  <c:v>5821.60109480874</c:v>
                </c:pt>
                <c:pt idx="1">
                  <c:v>5801.40273758904</c:v>
                </c:pt>
                <c:pt idx="2">
                  <c:v>5744.07671232877</c:v>
                </c:pt>
                <c:pt idx="3">
                  <c:v>5649.23835616438</c:v>
                </c:pt>
                <c:pt idx="4">
                  <c:v>5440.91530054645</c:v>
                </c:pt>
                <c:pt idx="5">
                  <c:v>5183.71232876712</c:v>
                </c:pt>
                <c:pt idx="6">
                  <c:v>5085.86578630137</c:v>
                </c:pt>
                <c:pt idx="7">
                  <c:v>5073.89837534247</c:v>
                </c:pt>
                <c:pt idx="8">
                  <c:v>4999.66925409836</c:v>
                </c:pt>
                <c:pt idx="9">
                  <c:v>5356.69587123288</c:v>
                </c:pt>
                <c:pt idx="10">
                  <c:v>5484.4000630137</c:v>
                </c:pt>
                <c:pt idx="11">
                  <c:v>5667.22744657534</c:v>
                </c:pt>
                <c:pt idx="12">
                  <c:v>6520.58740163934</c:v>
                </c:pt>
                <c:pt idx="13">
                  <c:v>7494.11771506849</c:v>
                </c:pt>
                <c:pt idx="14">
                  <c:v>8789.39177260274</c:v>
                </c:pt>
                <c:pt idx="15">
                  <c:v>9446.49322191781</c:v>
                </c:pt>
                <c:pt idx="16">
                  <c:v>8851.51905191257</c:v>
                </c:pt>
                <c:pt idx="17">
                  <c:v>9371.35610410959</c:v>
                </c:pt>
                <c:pt idx="18">
                  <c:v>10964.0878684932</c:v>
                </c:pt>
                <c:pt idx="19">
                  <c:v>12248.0191452055</c:v>
                </c:pt>
                <c:pt idx="20">
                  <c:v>11307.5628469945</c:v>
                </c:pt>
                <c:pt idx="21">
                  <c:v>11308.1579890411</c:v>
                </c:pt>
                <c:pt idx="22">
                  <c:v>11992.2461041096</c:v>
                </c:pt>
                <c:pt idx="23">
                  <c:v>12934.5080876712</c:v>
                </c:pt>
                <c:pt idx="24">
                  <c:v>13209.2010573771</c:v>
                </c:pt>
                <c:pt idx="25">
                  <c:v>13394.199039976</c:v>
                </c:pt>
                <c:pt idx="26">
                  <c:v>13390.7496357537</c:v>
                </c:pt>
                <c:pt idx="27">
                  <c:v>13203.1498301618</c:v>
                </c:pt>
                <c:pt idx="28">
                  <c:v>12897.1109752961</c:v>
                </c:pt>
                <c:pt idx="29">
                  <c:v>12519.8343518025</c:v>
                </c:pt>
                <c:pt idx="30">
                  <c:v>12091.6114092952</c:v>
                </c:pt>
                <c:pt idx="31">
                  <c:v>11494.5805029184</c:v>
                </c:pt>
                <c:pt idx="32">
                  <c:v>10703.6160130927</c:v>
                </c:pt>
                <c:pt idx="33">
                  <c:v>9795.25713745635</c:v>
                </c:pt>
                <c:pt idx="34">
                  <c:v>8893.82546280053</c:v>
                </c:pt>
                <c:pt idx="35">
                  <c:v>7990.36127389806</c:v>
                </c:pt>
                <c:pt idx="36">
                  <c:v>7095.47532605844</c:v>
                </c:pt>
                <c:pt idx="37">
                  <c:v>6226.01717171932</c:v>
                </c:pt>
                <c:pt idx="38">
                  <c:v>5529.39156326924</c:v>
                </c:pt>
                <c:pt idx="39">
                  <c:v>4882.53848611038</c:v>
                </c:pt>
                <c:pt idx="40">
                  <c:v>4359.58718108819</c:v>
                </c:pt>
                <c:pt idx="41">
                  <c:v>3959.06958516599</c:v>
                </c:pt>
                <c:pt idx="42">
                  <c:v>3526.68022858023</c:v>
                </c:pt>
                <c:pt idx="43">
                  <c:v>3171.79998217348</c:v>
                </c:pt>
                <c:pt idx="44">
                  <c:v>2896.55287330195</c:v>
                </c:pt>
                <c:pt idx="45">
                  <c:v>2666.66246923346</c:v>
                </c:pt>
                <c:pt idx="46">
                  <c:v>2464.81074534404</c:v>
                </c:pt>
                <c:pt idx="47">
                  <c:v>2289.96978973773</c:v>
                </c:pt>
                <c:pt idx="48">
                  <c:v>2154.62368460283</c:v>
                </c:pt>
                <c:pt idx="49">
                  <c:v>2039.72775232376</c:v>
                </c:pt>
                <c:pt idx="50">
                  <c:v>1942.92750902047</c:v>
                </c:pt>
              </c:numCache>
            </c:numRef>
          </c:val>
        </c:ser>
        <c:axId val="54723621"/>
        <c:axId val="35063006"/>
      </c:areaChart>
      <c:catAx>
        <c:axId val="54723621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35063006"/>
        <c:crossesAt val="0"/>
        <c:auto val="1"/>
        <c:lblAlgn val="ctr"/>
        <c:lblOffset val="100"/>
        <c:noMultiLvlLbl val="0"/>
      </c:catAx>
      <c:valAx>
        <c:axId val="3506300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5472362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263880</xdr:colOff>
      <xdr:row>33</xdr:row>
      <xdr:rowOff>18720</xdr:rowOff>
    </xdr:from>
    <xdr:to>
      <xdr:col>13</xdr:col>
      <xdr:colOff>334080</xdr:colOff>
      <xdr:row>53</xdr:row>
      <xdr:rowOff>7200</xdr:rowOff>
    </xdr:to>
    <xdr:graphicFrame>
      <xdr:nvGraphicFramePr>
        <xdr:cNvPr id="0" name=""/>
        <xdr:cNvGraphicFramePr/>
      </xdr:nvGraphicFramePr>
      <xdr:xfrm>
        <a:off x="5140800" y="53830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773280</xdr:colOff>
      <xdr:row>52</xdr:row>
      <xdr:rowOff>18360</xdr:rowOff>
    </xdr:from>
    <xdr:to>
      <xdr:col>13</xdr:col>
      <xdr:colOff>30600</xdr:colOff>
      <xdr:row>72</xdr:row>
      <xdr:rowOff>6840</xdr:rowOff>
    </xdr:to>
    <xdr:graphicFrame>
      <xdr:nvGraphicFramePr>
        <xdr:cNvPr id="1" name=""/>
        <xdr:cNvGraphicFramePr/>
      </xdr:nvGraphicFramePr>
      <xdr:xfrm>
        <a:off x="4837320" y="84715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57</xdr:row>
      <xdr:rowOff>129240</xdr:rowOff>
    </xdr:from>
    <xdr:to>
      <xdr:col>7</xdr:col>
      <xdr:colOff>70200</xdr:colOff>
      <xdr:row>77</xdr:row>
      <xdr:rowOff>117720</xdr:rowOff>
    </xdr:to>
    <xdr:graphicFrame>
      <xdr:nvGraphicFramePr>
        <xdr:cNvPr id="2" name=""/>
        <xdr:cNvGraphicFramePr/>
      </xdr:nvGraphicFramePr>
      <xdr:xfrm>
        <a:off x="0" y="93952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54"/>
  <sheetViews>
    <sheetView showFormulas="false" showGridLines="true" showRowColHeaders="true" showZeros="true" rightToLeft="false" tabSelected="true" showOutlineSymbols="true" defaultGridColor="true" view="normal" topLeftCell="A22" colorId="64" zoomScale="110" zoomScaleNormal="110" zoomScalePageLayoutView="100" workbookViewId="0">
      <selection pane="topLeft" activeCell="C45" activeCellId="0" sqref="C45"/>
    </sheetView>
  </sheetViews>
  <sheetFormatPr defaultColWidth="11.53515625" defaultRowHeight="12.8" customHeight="true" zeroHeight="false" outlineLevelRow="0" outlineLevelCol="0"/>
  <sheetData>
    <row r="3" customFormat="false" ht="12.8" hidden="false" customHeight="false" outlineLevel="0" collapsed="false">
      <c r="A3" s="1"/>
      <c r="B3" s="1" t="s">
        <v>0</v>
      </c>
      <c r="C3" s="1" t="s">
        <v>1</v>
      </c>
      <c r="D3" s="1" t="s">
        <v>2</v>
      </c>
      <c r="E3" s="1" t="s">
        <v>3</v>
      </c>
    </row>
    <row r="4" customFormat="false" ht="12.8" hidden="false" customHeight="false" outlineLevel="0" collapsed="false">
      <c r="A4" s="1" t="n">
        <v>2000</v>
      </c>
      <c r="B4" s="1" t="n">
        <v>39213.3605273225</v>
      </c>
      <c r="C4" s="1" t="n">
        <v>21323.8896612021</v>
      </c>
      <c r="D4" s="1" t="n">
        <v>5821.60109480874</v>
      </c>
      <c r="E4" s="1" t="n">
        <f aca="false">SUM(B4:D4)</f>
        <v>66358.8512833333</v>
      </c>
    </row>
    <row r="5" customFormat="false" ht="12.8" hidden="false" customHeight="false" outlineLevel="0" collapsed="false">
      <c r="A5" s="1" t="n">
        <v>2001</v>
      </c>
      <c r="B5" s="1" t="n">
        <v>39485.1199780822</v>
      </c>
      <c r="C5" s="1" t="n">
        <v>21040.0918712329</v>
      </c>
      <c r="D5" s="1" t="n">
        <v>5801.40273758904</v>
      </c>
      <c r="E5" s="1" t="n">
        <f aca="false">SUM(B5:D5)</f>
        <v>66326.6145869041</v>
      </c>
    </row>
    <row r="6" customFormat="false" ht="12.8" hidden="false" customHeight="false" outlineLevel="0" collapsed="false">
      <c r="A6" s="1" t="n">
        <v>2002</v>
      </c>
      <c r="B6" s="1" t="n">
        <v>38824.5872986302</v>
      </c>
      <c r="C6" s="1" t="n">
        <v>21204.2205424657</v>
      </c>
      <c r="D6" s="1" t="n">
        <v>5744.07671232877</v>
      </c>
      <c r="E6" s="1" t="n">
        <f aca="false">SUM(B6:D6)</f>
        <v>65772.8845534247</v>
      </c>
    </row>
    <row r="7" customFormat="false" ht="12.8" hidden="false" customHeight="false" outlineLevel="0" collapsed="false">
      <c r="A7" s="1" t="n">
        <v>2003</v>
      </c>
      <c r="B7" s="1" t="n">
        <v>43796.4148657535</v>
      </c>
      <c r="C7" s="1" t="n">
        <v>20738.7392136986</v>
      </c>
      <c r="D7" s="1" t="n">
        <v>5649.23835616438</v>
      </c>
      <c r="E7" s="1" t="n">
        <f aca="false">SUM(B7:D7)</f>
        <v>70184.3924356164</v>
      </c>
    </row>
    <row r="8" customFormat="false" ht="12.8" hidden="false" customHeight="false" outlineLevel="0" collapsed="false">
      <c r="A8" s="1" t="n">
        <v>2004</v>
      </c>
      <c r="B8" s="1" t="n">
        <v>46879.8274945356</v>
      </c>
      <c r="C8" s="1" t="n">
        <v>20597.7683005464</v>
      </c>
      <c r="D8" s="1" t="n">
        <v>5440.91530054645</v>
      </c>
      <c r="E8" s="1" t="n">
        <f aca="false">SUM(B8:D8)</f>
        <v>72918.5110956284</v>
      </c>
    </row>
    <row r="9" customFormat="false" ht="12.8" hidden="false" customHeight="false" outlineLevel="0" collapsed="false">
      <c r="A9" s="1" t="n">
        <v>2005</v>
      </c>
      <c r="B9" s="1" t="n">
        <v>48242.0365972603</v>
      </c>
      <c r="C9" s="1" t="n">
        <v>20631.6546958904</v>
      </c>
      <c r="D9" s="1" t="n">
        <v>5183.71232876712</v>
      </c>
      <c r="E9" s="1" t="n">
        <f aca="false">SUM(B9:D9)</f>
        <v>74057.4036219178</v>
      </c>
    </row>
    <row r="10" customFormat="false" ht="12.8" hidden="false" customHeight="false" outlineLevel="0" collapsed="false">
      <c r="A10" s="1" t="n">
        <v>2006</v>
      </c>
      <c r="B10" s="1" t="n">
        <v>48413.0877671233</v>
      </c>
      <c r="C10" s="1" t="n">
        <v>20709.6507972602</v>
      </c>
      <c r="D10" s="1" t="n">
        <v>5085.86578630137</v>
      </c>
      <c r="E10" s="1" t="n">
        <f aca="false">SUM(B10:D10)</f>
        <v>74208.6043506849</v>
      </c>
    </row>
    <row r="11" customFormat="false" ht="12.8" hidden="false" customHeight="false" outlineLevel="0" collapsed="false">
      <c r="A11" s="1" t="n">
        <v>2007</v>
      </c>
      <c r="B11" s="1" t="n">
        <v>48197.4687287672</v>
      </c>
      <c r="C11" s="1" t="n">
        <v>20952.754339726</v>
      </c>
      <c r="D11" s="1" t="n">
        <v>5073.89837534247</v>
      </c>
      <c r="E11" s="1" t="n">
        <f aca="false">SUM(B11:D11)</f>
        <v>74224.1214438356</v>
      </c>
    </row>
    <row r="12" customFormat="false" ht="12.8" hidden="false" customHeight="false" outlineLevel="0" collapsed="false">
      <c r="A12" s="1" t="n">
        <v>2008</v>
      </c>
      <c r="B12" s="1" t="n">
        <v>47604.3182595629</v>
      </c>
      <c r="C12" s="1" t="n">
        <v>21945.092510929</v>
      </c>
      <c r="D12" s="1" t="n">
        <v>4999.66925409836</v>
      </c>
      <c r="E12" s="1" t="n">
        <f aca="false">SUM(B12:D12)</f>
        <v>74549.0800245902</v>
      </c>
    </row>
    <row r="13" customFormat="false" ht="12.8" hidden="false" customHeight="false" outlineLevel="0" collapsed="false">
      <c r="A13" s="1" t="n">
        <v>2009</v>
      </c>
      <c r="B13" s="1" t="n">
        <v>45904.7726986302</v>
      </c>
      <c r="C13" s="1" t="n">
        <v>21979.5219178081</v>
      </c>
      <c r="D13" s="1" t="n">
        <v>5356.69587123288</v>
      </c>
      <c r="E13" s="1" t="n">
        <f aca="false">SUM(B13:D13)</f>
        <v>73240.9904876712</v>
      </c>
    </row>
    <row r="14" customFormat="false" ht="12.8" hidden="false" customHeight="false" outlineLevel="0" collapsed="false">
      <c r="A14" s="1" t="n">
        <v>2010</v>
      </c>
      <c r="B14" s="1" t="n">
        <v>46423.2189483767</v>
      </c>
      <c r="C14" s="1" t="n">
        <v>22543.0901355708</v>
      </c>
      <c r="D14" s="1" t="n">
        <v>5484.4000630137</v>
      </c>
      <c r="E14" s="1" t="n">
        <f aca="false">SUM(B14:D14)</f>
        <v>74450.7091469612</v>
      </c>
    </row>
    <row r="15" customFormat="false" ht="12.8" hidden="false" customHeight="false" outlineLevel="0" collapsed="false">
      <c r="A15" s="1" t="n">
        <v>2011</v>
      </c>
      <c r="B15" s="1" t="n">
        <v>47207.7659146726</v>
      </c>
      <c r="C15" s="1" t="n">
        <v>22220.4974805479</v>
      </c>
      <c r="D15" s="1" t="n">
        <v>5667.22744657534</v>
      </c>
      <c r="E15" s="1" t="n">
        <f aca="false">SUM(B15:D15)</f>
        <v>75095.4908417959</v>
      </c>
    </row>
    <row r="16" customFormat="false" ht="12.8" hidden="false" customHeight="false" outlineLevel="0" collapsed="false">
      <c r="A16" s="1" t="n">
        <v>2012</v>
      </c>
      <c r="B16" s="1" t="n">
        <v>48193.4087899405</v>
      </c>
      <c r="C16" s="1" t="n">
        <v>21977.8286795082</v>
      </c>
      <c r="D16" s="1" t="n">
        <v>6520.58740163934</v>
      </c>
      <c r="E16" s="1" t="n">
        <f aca="false">SUM(B16:D16)</f>
        <v>76691.824871088</v>
      </c>
    </row>
    <row r="17" customFormat="false" ht="12.8" hidden="false" customHeight="false" outlineLevel="0" collapsed="false">
      <c r="A17" s="1" t="n">
        <v>2013</v>
      </c>
      <c r="B17" s="1" t="n">
        <v>47391.9488324137</v>
      </c>
      <c r="C17" s="1" t="n">
        <v>21931.0467589041</v>
      </c>
      <c r="D17" s="1" t="n">
        <v>7494.11771506849</v>
      </c>
      <c r="E17" s="1" t="n">
        <f aca="false">SUM(B17:D17)</f>
        <v>76817.1133063863</v>
      </c>
    </row>
    <row r="18" customFormat="false" ht="12.8" hidden="false" customHeight="false" outlineLevel="0" collapsed="false">
      <c r="A18" s="1" t="n">
        <v>2014</v>
      </c>
      <c r="B18" s="1" t="n">
        <v>47479.1995196534</v>
      </c>
      <c r="C18" s="1" t="n">
        <v>22362.9674027397</v>
      </c>
      <c r="D18" s="1" t="n">
        <v>8789.39177260274</v>
      </c>
      <c r="E18" s="1" t="n">
        <f aca="false">SUM(B18:D18)</f>
        <v>78631.5586949959</v>
      </c>
    </row>
    <row r="19" customFormat="false" ht="12.8" hidden="false" customHeight="false" outlineLevel="0" collapsed="false">
      <c r="A19" s="1" t="n">
        <v>2015</v>
      </c>
      <c r="B19" s="1" t="n">
        <v>48798.4693460041</v>
      </c>
      <c r="C19" s="1" t="n">
        <v>22693.186920548</v>
      </c>
      <c r="D19" s="1" t="n">
        <v>9446.49322191781</v>
      </c>
      <c r="E19" s="1" t="n">
        <f aca="false">SUM(B19:D19)</f>
        <v>80938.1494884699</v>
      </c>
    </row>
    <row r="20" customFormat="false" ht="12.8" hidden="false" customHeight="false" outlineLevel="0" collapsed="false">
      <c r="A20" s="1" t="n">
        <v>2016</v>
      </c>
      <c r="B20" s="1" t="n">
        <v>49916.8145765028</v>
      </c>
      <c r="C20" s="1" t="n">
        <v>22218.3077950819</v>
      </c>
      <c r="D20" s="1" t="n">
        <v>8851.51905191257</v>
      </c>
      <c r="E20" s="1" t="n">
        <f aca="false">SUM(B20:D20)</f>
        <v>80986.6414234973</v>
      </c>
    </row>
    <row r="21" customFormat="false" ht="12.8" hidden="false" customHeight="false" outlineLevel="0" collapsed="false">
      <c r="A21" s="1" t="n">
        <v>2017</v>
      </c>
      <c r="B21" s="1" t="n">
        <v>49823.0519597701</v>
      </c>
      <c r="C21" s="1" t="n">
        <v>22011.41952704</v>
      </c>
      <c r="D21" s="1" t="n">
        <v>9371.35610410959</v>
      </c>
      <c r="E21" s="1" t="n">
        <f aca="false">SUM(B21:D21)</f>
        <v>81205.8275909197</v>
      </c>
    </row>
    <row r="22" customFormat="false" ht="12.8" hidden="false" customHeight="false" outlineLevel="0" collapsed="false">
      <c r="A22" s="1" t="n">
        <v>2018</v>
      </c>
      <c r="B22" s="1" t="n">
        <v>49779.7159679229</v>
      </c>
      <c r="C22" s="1" t="n">
        <v>22189.6191631373</v>
      </c>
      <c r="D22" s="1" t="n">
        <v>10964.0878684932</v>
      </c>
      <c r="E22" s="1" t="n">
        <f aca="false">SUM(B22:D22)</f>
        <v>82933.4229995534</v>
      </c>
    </row>
    <row r="23" customFormat="false" ht="12.8" hidden="false" customHeight="false" outlineLevel="0" collapsed="false">
      <c r="A23" s="1" t="n">
        <v>2019</v>
      </c>
      <c r="B23" s="1" t="n">
        <v>47669.2257868502</v>
      </c>
      <c r="C23" s="1" t="n">
        <v>22210.6191147774</v>
      </c>
      <c r="D23" s="1" t="n">
        <v>12248.0191452055</v>
      </c>
      <c r="E23" s="1" t="n">
        <f aca="false">SUM(B23:D23)</f>
        <v>82127.8640468331</v>
      </c>
    </row>
    <row r="24" customFormat="false" ht="12.8" hidden="false" customHeight="false" outlineLevel="0" collapsed="false">
      <c r="A24" s="1" t="n">
        <v>2020</v>
      </c>
      <c r="B24" s="1" t="n">
        <v>42755.6856331702</v>
      </c>
      <c r="C24" s="1" t="n">
        <v>21961.8837669777</v>
      </c>
      <c r="D24" s="1" t="n">
        <v>11307.5628469945</v>
      </c>
      <c r="E24" s="1" t="n">
        <f aca="false">SUM(B24:D24)</f>
        <v>76025.1322471424</v>
      </c>
    </row>
    <row r="25" customFormat="false" ht="12.8" hidden="false" customHeight="false" outlineLevel="0" collapsed="false">
      <c r="A25" s="1" t="n">
        <v>2021</v>
      </c>
      <c r="B25" s="1" t="n">
        <v>43959.3989343393</v>
      </c>
      <c r="C25" s="1" t="n">
        <v>21952.0558578315</v>
      </c>
      <c r="D25" s="1" t="n">
        <v>11308.1579890411</v>
      </c>
      <c r="E25" s="1" t="n">
        <f aca="false">SUM(B25:D25)</f>
        <v>77219.6127812118</v>
      </c>
    </row>
    <row r="26" customFormat="false" ht="12.8" hidden="false" customHeight="false" outlineLevel="0" collapsed="false">
      <c r="A26" s="1" t="n">
        <v>2022</v>
      </c>
      <c r="B26" s="1" t="n">
        <v>46741.7698535573</v>
      </c>
      <c r="C26" s="1" t="n">
        <v>22156.8524240687</v>
      </c>
      <c r="D26" s="1" t="n">
        <v>11992.2461041096</v>
      </c>
      <c r="E26" s="1" t="n">
        <f aca="false">SUM(B26:D26)</f>
        <v>80890.8683817356</v>
      </c>
    </row>
    <row r="27" customFormat="false" ht="12.8" hidden="false" customHeight="false" outlineLevel="0" collapsed="false">
      <c r="A27" s="1" t="n">
        <v>2023</v>
      </c>
      <c r="B27" s="1" t="n">
        <v>46309.9969517857</v>
      </c>
      <c r="C27" s="1" t="n">
        <v>22718.2509314821</v>
      </c>
      <c r="D27" s="1" t="n">
        <v>12934.5080876712</v>
      </c>
      <c r="E27" s="1" t="n">
        <f aca="false">SUM(B27:D27)</f>
        <v>81962.755970939</v>
      </c>
    </row>
    <row r="28" customFormat="false" ht="12.8" hidden="false" customHeight="false" outlineLevel="0" collapsed="false">
      <c r="A28" s="1" t="n">
        <v>2024</v>
      </c>
      <c r="B28" s="1" t="n">
        <v>45454.2183775754</v>
      </c>
      <c r="C28" s="1" t="n">
        <v>23164.4106377065</v>
      </c>
      <c r="D28" s="1" t="n">
        <v>13209.2010573771</v>
      </c>
      <c r="E28" s="1" t="n">
        <f aca="false">SUM(B28:D28)</f>
        <v>81827.830072659</v>
      </c>
    </row>
    <row r="29" customFormat="false" ht="12.8" hidden="false" customHeight="false" outlineLevel="0" collapsed="false">
      <c r="A29" s="1" t="n">
        <v>2025</v>
      </c>
      <c r="B29" s="1" t="n">
        <v>45454.2183775754</v>
      </c>
      <c r="C29" s="1" t="n">
        <f aca="false">C28+400</f>
        <v>23564.4106377065</v>
      </c>
      <c r="D29" s="1" t="n">
        <v>13394.199039976</v>
      </c>
      <c r="E29" s="1" t="n">
        <f aca="false">SUM(B29:D29)</f>
        <v>82412.8280552579</v>
      </c>
    </row>
    <row r="30" customFormat="false" ht="12.8" hidden="false" customHeight="false" outlineLevel="0" collapsed="false">
      <c r="A30" s="1" t="n">
        <v>2026</v>
      </c>
      <c r="B30" s="1" t="n">
        <v>45454.2183775754</v>
      </c>
      <c r="C30" s="1" t="n">
        <f aca="false">C29+400</f>
        <v>23964.4106377065</v>
      </c>
      <c r="D30" s="1" t="n">
        <v>13390.7496357537</v>
      </c>
      <c r="E30" s="1" t="n">
        <f aca="false">SUM(B30:D30)</f>
        <v>82809.3786510356</v>
      </c>
    </row>
    <row r="31" customFormat="false" ht="12.8" hidden="false" customHeight="false" outlineLevel="0" collapsed="false">
      <c r="A31" s="1" t="n">
        <v>2027</v>
      </c>
      <c r="B31" s="1" t="n">
        <v>45454.2183775754</v>
      </c>
      <c r="C31" s="1" t="n">
        <f aca="false">C30+400</f>
        <v>24364.4106377065</v>
      </c>
      <c r="D31" s="1" t="n">
        <v>13203.1498301618</v>
      </c>
      <c r="E31" s="1" t="n">
        <f aca="false">SUM(B31:D31)</f>
        <v>83021.7788454437</v>
      </c>
    </row>
    <row r="32" customFormat="false" ht="12.8" hidden="false" customHeight="false" outlineLevel="0" collapsed="false">
      <c r="A32" s="1" t="n">
        <v>2028</v>
      </c>
      <c r="B32" s="1" t="n">
        <v>45454.2183775754</v>
      </c>
      <c r="C32" s="1" t="n">
        <f aca="false">C31+400</f>
        <v>24764.4106377065</v>
      </c>
      <c r="D32" s="1" t="n">
        <v>12897.1109752961</v>
      </c>
      <c r="E32" s="1" t="n">
        <f aca="false">SUM(B32:D32)</f>
        <v>83115.739990578</v>
      </c>
    </row>
    <row r="33" customFormat="false" ht="12.8" hidden="false" customHeight="false" outlineLevel="0" collapsed="false">
      <c r="A33" s="1" t="n">
        <v>2029</v>
      </c>
      <c r="B33" s="1" t="n">
        <v>45454.2183775754</v>
      </c>
      <c r="C33" s="1" t="n">
        <v>24764.4106377065</v>
      </c>
      <c r="D33" s="1" t="n">
        <v>12519.8343518025</v>
      </c>
      <c r="E33" s="1" t="n">
        <f aca="false">SUM(B33:D33)</f>
        <v>82738.4633670844</v>
      </c>
    </row>
    <row r="34" customFormat="false" ht="12.8" hidden="false" customHeight="false" outlineLevel="0" collapsed="false">
      <c r="A34" s="1" t="n">
        <v>2030</v>
      </c>
      <c r="B34" s="1" t="n">
        <v>45454.2183775754</v>
      </c>
      <c r="C34" s="1" t="n">
        <v>24764.4106377065</v>
      </c>
      <c r="D34" s="1" t="n">
        <v>12091.6114092952</v>
      </c>
      <c r="E34" s="1" t="n">
        <f aca="false">SUM(B34:D34)</f>
        <v>82310.2404245771</v>
      </c>
    </row>
    <row r="35" customFormat="false" ht="12.8" hidden="false" customHeight="false" outlineLevel="0" collapsed="false">
      <c r="A35" s="1" t="n">
        <v>2031</v>
      </c>
      <c r="B35" s="1" t="n">
        <v>45454.2183775754</v>
      </c>
      <c r="C35" s="1" t="n">
        <f aca="false">C34-250</f>
        <v>24514.4106377065</v>
      </c>
      <c r="D35" s="1" t="n">
        <v>11494.5805029184</v>
      </c>
      <c r="E35" s="1" t="n">
        <f aca="false">SUM(B35:D35)</f>
        <v>81463.2095182003</v>
      </c>
    </row>
    <row r="36" customFormat="false" ht="12.8" hidden="false" customHeight="false" outlineLevel="0" collapsed="false">
      <c r="A36" s="1" t="n">
        <v>2032</v>
      </c>
      <c r="B36" s="1" t="n">
        <v>45454.2183775754</v>
      </c>
      <c r="C36" s="1" t="n">
        <f aca="false">C35-250</f>
        <v>24264.4106377065</v>
      </c>
      <c r="D36" s="1" t="n">
        <v>10703.6160130927</v>
      </c>
      <c r="E36" s="1" t="n">
        <f aca="false">SUM(B36:D36)</f>
        <v>80422.2450283746</v>
      </c>
    </row>
    <row r="37" customFormat="false" ht="12.8" hidden="false" customHeight="false" outlineLevel="0" collapsed="false">
      <c r="A37" s="1" t="n">
        <v>2033</v>
      </c>
      <c r="B37" s="1" t="n">
        <v>45454.2183775754</v>
      </c>
      <c r="C37" s="1" t="n">
        <f aca="false">C36-250</f>
        <v>24014.4106377065</v>
      </c>
      <c r="D37" s="1" t="n">
        <v>9795.25713745635</v>
      </c>
      <c r="E37" s="1" t="n">
        <f aca="false">SUM(B37:D37)</f>
        <v>79263.8861527382</v>
      </c>
    </row>
    <row r="38" customFormat="false" ht="12.8" hidden="false" customHeight="false" outlineLevel="0" collapsed="false">
      <c r="A38" s="1" t="n">
        <v>2034</v>
      </c>
      <c r="B38" s="1" t="n">
        <v>45454.2183775754</v>
      </c>
      <c r="C38" s="1" t="n">
        <f aca="false">C37-250</f>
        <v>23764.4106377065</v>
      </c>
      <c r="D38" s="1" t="n">
        <v>8893.82546280053</v>
      </c>
      <c r="E38" s="1" t="n">
        <f aca="false">SUM(B38:D38)</f>
        <v>78112.4544780824</v>
      </c>
    </row>
    <row r="39" customFormat="false" ht="12.8" hidden="false" customHeight="false" outlineLevel="0" collapsed="false">
      <c r="A39" s="1" t="n">
        <v>2035</v>
      </c>
      <c r="B39" s="1" t="n">
        <v>45454.2183775754</v>
      </c>
      <c r="C39" s="1" t="n">
        <f aca="false">C38-250</f>
        <v>23514.4106377065</v>
      </c>
      <c r="D39" s="1" t="n">
        <v>7990.36127389806</v>
      </c>
      <c r="E39" s="1" t="n">
        <f aca="false">SUM(B39:D39)</f>
        <v>76958.9902891799</v>
      </c>
    </row>
    <row r="40" customFormat="false" ht="12.8" hidden="false" customHeight="false" outlineLevel="0" collapsed="false">
      <c r="A40" s="1" t="n">
        <v>2036</v>
      </c>
      <c r="B40" s="1" t="n">
        <f aca="false">B39-300</f>
        <v>45154.2183775754</v>
      </c>
      <c r="C40" s="1" t="n">
        <f aca="false">C39-250</f>
        <v>23264.4106377065</v>
      </c>
      <c r="D40" s="1" t="n">
        <v>7095.47532605844</v>
      </c>
      <c r="E40" s="1" t="n">
        <f aca="false">SUM(B40:D40)</f>
        <v>75514.1043413403</v>
      </c>
    </row>
    <row r="41" customFormat="false" ht="12.8" hidden="false" customHeight="false" outlineLevel="0" collapsed="false">
      <c r="A41" s="1" t="n">
        <v>2037</v>
      </c>
      <c r="B41" s="1" t="n">
        <f aca="false">B40-300</f>
        <v>44854.2183775754</v>
      </c>
      <c r="C41" s="1" t="n">
        <f aca="false">C40-250</f>
        <v>23014.4106377065</v>
      </c>
      <c r="D41" s="1" t="n">
        <v>6226.01717171932</v>
      </c>
      <c r="E41" s="1" t="n">
        <f aca="false">SUM(B41:D41)</f>
        <v>74094.6461870012</v>
      </c>
    </row>
    <row r="42" customFormat="false" ht="12.8" hidden="false" customHeight="false" outlineLevel="0" collapsed="false">
      <c r="A42" s="1" t="n">
        <v>2038</v>
      </c>
      <c r="B42" s="1" t="n">
        <f aca="false">B41-300</f>
        <v>44554.2183775754</v>
      </c>
      <c r="C42" s="1" t="n">
        <f aca="false">C41-250</f>
        <v>22764.4106377065</v>
      </c>
      <c r="D42" s="1" t="n">
        <v>5529.39156326924</v>
      </c>
      <c r="E42" s="1" t="n">
        <f aca="false">SUM(B42:D42)</f>
        <v>72848.0205785511</v>
      </c>
    </row>
    <row r="43" customFormat="false" ht="12.8" hidden="false" customHeight="false" outlineLevel="0" collapsed="false">
      <c r="A43" s="1" t="n">
        <v>2039</v>
      </c>
      <c r="B43" s="1" t="n">
        <f aca="false">B42-300</f>
        <v>44254.2183775754</v>
      </c>
      <c r="C43" s="1" t="n">
        <f aca="false">C42-250</f>
        <v>22514.4106377065</v>
      </c>
      <c r="D43" s="1" t="n">
        <v>4882.53848611038</v>
      </c>
      <c r="E43" s="1" t="n">
        <f aca="false">SUM(B43:D43)</f>
        <v>71651.1675013923</v>
      </c>
    </row>
    <row r="44" customFormat="false" ht="12.8" hidden="false" customHeight="false" outlineLevel="0" collapsed="false">
      <c r="A44" s="1" t="n">
        <v>2040</v>
      </c>
      <c r="B44" s="1" t="n">
        <f aca="false">B43-300</f>
        <v>43954.2183775754</v>
      </c>
      <c r="C44" s="1" t="n">
        <f aca="false">C43-250</f>
        <v>22264.4106377065</v>
      </c>
      <c r="D44" s="1" t="n">
        <v>4359.58718108819</v>
      </c>
      <c r="E44" s="1" t="n">
        <f aca="false">SUM(B44:D44)</f>
        <v>70578.2161963701</v>
      </c>
    </row>
    <row r="45" customFormat="false" ht="12.8" hidden="false" customHeight="false" outlineLevel="0" collapsed="false">
      <c r="A45" s="1" t="n">
        <v>2041</v>
      </c>
      <c r="B45" s="1" t="n">
        <f aca="false">B44-300</f>
        <v>43654.2183775754</v>
      </c>
      <c r="C45" s="1" t="n">
        <f aca="false">C44-500</f>
        <v>21764.4106377065</v>
      </c>
      <c r="D45" s="1" t="n">
        <v>3959.06958516599</v>
      </c>
      <c r="E45" s="1" t="n">
        <f aca="false">SUM(B45:D45)</f>
        <v>69377.6986004479</v>
      </c>
    </row>
    <row r="46" customFormat="false" ht="12.8" hidden="false" customHeight="false" outlineLevel="0" collapsed="false">
      <c r="A46" s="1" t="n">
        <v>2042</v>
      </c>
      <c r="B46" s="1" t="n">
        <f aca="false">B45-300</f>
        <v>43354.2183775754</v>
      </c>
      <c r="C46" s="1" t="n">
        <f aca="false">C45-500</f>
        <v>21264.4106377065</v>
      </c>
      <c r="D46" s="1" t="n">
        <v>3526.68022858023</v>
      </c>
      <c r="E46" s="1" t="n">
        <f aca="false">SUM(B46:D46)</f>
        <v>68145.3092438621</v>
      </c>
    </row>
    <row r="47" customFormat="false" ht="12.8" hidden="false" customHeight="false" outlineLevel="0" collapsed="false">
      <c r="A47" s="1" t="n">
        <v>2043</v>
      </c>
      <c r="B47" s="1" t="n">
        <f aca="false">B46-300</f>
        <v>43054.2183775754</v>
      </c>
      <c r="C47" s="1" t="n">
        <f aca="false">C46-500</f>
        <v>20764.4106377065</v>
      </c>
      <c r="D47" s="1" t="n">
        <v>3171.79998217348</v>
      </c>
      <c r="E47" s="1" t="n">
        <f aca="false">SUM(B47:D47)</f>
        <v>66990.4289974554</v>
      </c>
    </row>
    <row r="48" customFormat="false" ht="12.8" hidden="false" customHeight="false" outlineLevel="0" collapsed="false">
      <c r="A48" s="1" t="n">
        <v>2044</v>
      </c>
      <c r="B48" s="1" t="n">
        <f aca="false">B47-600</f>
        <v>42454.2183775754</v>
      </c>
      <c r="C48" s="1" t="n">
        <f aca="false">C47-500</f>
        <v>20264.4106377065</v>
      </c>
      <c r="D48" s="1" t="n">
        <v>2896.55287330195</v>
      </c>
      <c r="E48" s="1" t="n">
        <f aca="false">SUM(B48:D48)</f>
        <v>65615.1818885838</v>
      </c>
    </row>
    <row r="49" customFormat="false" ht="12.8" hidden="false" customHeight="false" outlineLevel="0" collapsed="false">
      <c r="A49" s="1" t="n">
        <v>2045</v>
      </c>
      <c r="B49" s="1" t="n">
        <f aca="false">B48-600</f>
        <v>41854.2183775754</v>
      </c>
      <c r="C49" s="1" t="n">
        <f aca="false">C48-500</f>
        <v>19764.4106377065</v>
      </c>
      <c r="D49" s="1" t="n">
        <v>2666.66246923346</v>
      </c>
      <c r="E49" s="1" t="n">
        <f aca="false">SUM(B49:D49)</f>
        <v>64285.2914845154</v>
      </c>
    </row>
    <row r="50" customFormat="false" ht="12.8" hidden="false" customHeight="false" outlineLevel="0" collapsed="false">
      <c r="A50" s="1" t="n">
        <v>2046</v>
      </c>
      <c r="B50" s="1" t="n">
        <f aca="false">B49-600</f>
        <v>41254.2183775754</v>
      </c>
      <c r="C50" s="1" t="n">
        <f aca="false">C49-500</f>
        <v>19264.4106377065</v>
      </c>
      <c r="D50" s="1" t="n">
        <v>2464.81074534404</v>
      </c>
      <c r="E50" s="1" t="n">
        <f aca="false">SUM(B50:D50)</f>
        <v>62983.4397606259</v>
      </c>
    </row>
    <row r="51" customFormat="false" ht="12.8" hidden="false" customHeight="false" outlineLevel="0" collapsed="false">
      <c r="A51" s="1" t="n">
        <v>2047</v>
      </c>
      <c r="B51" s="1" t="n">
        <f aca="false">B50-600</f>
        <v>40654.2183775754</v>
      </c>
      <c r="C51" s="1" t="n">
        <f aca="false">C50-500</f>
        <v>18764.4106377065</v>
      </c>
      <c r="D51" s="1" t="n">
        <v>2289.96978973773</v>
      </c>
      <c r="E51" s="1" t="n">
        <f aca="false">SUM(B51:D51)</f>
        <v>61708.5988050196</v>
      </c>
    </row>
    <row r="52" customFormat="false" ht="12.8" hidden="false" customHeight="false" outlineLevel="0" collapsed="false">
      <c r="A52" s="1" t="n">
        <v>2048</v>
      </c>
      <c r="B52" s="1" t="n">
        <f aca="false">B51-600</f>
        <v>40054.2183775754</v>
      </c>
      <c r="C52" s="1" t="n">
        <f aca="false">C51-500</f>
        <v>18264.4106377065</v>
      </c>
      <c r="D52" s="1" t="n">
        <v>2154.62368460283</v>
      </c>
      <c r="E52" s="1" t="n">
        <f aca="false">SUM(B52:D52)</f>
        <v>60473.2526998847</v>
      </c>
    </row>
    <row r="53" customFormat="false" ht="12.8" hidden="false" customHeight="false" outlineLevel="0" collapsed="false">
      <c r="A53" s="1" t="n">
        <v>2049</v>
      </c>
      <c r="B53" s="1" t="n">
        <f aca="false">B52-600</f>
        <v>39454.2183775754</v>
      </c>
      <c r="C53" s="1" t="n">
        <f aca="false">C52-500</f>
        <v>17764.4106377065</v>
      </c>
      <c r="D53" s="1" t="n">
        <v>2039.72775232376</v>
      </c>
      <c r="E53" s="1" t="n">
        <f aca="false">SUM(B53:D53)</f>
        <v>59258.3567676057</v>
      </c>
    </row>
    <row r="54" customFormat="false" ht="12.8" hidden="false" customHeight="false" outlineLevel="0" collapsed="false">
      <c r="A54" s="1" t="n">
        <v>2050</v>
      </c>
      <c r="B54" s="1" t="n">
        <f aca="false">B53-600</f>
        <v>38854.2183775754</v>
      </c>
      <c r="C54" s="1" t="n">
        <f aca="false">C53-500</f>
        <v>17264.4106377065</v>
      </c>
      <c r="D54" s="1" t="n">
        <v>1942.92750902047</v>
      </c>
      <c r="E54" s="1" t="n">
        <f aca="false">SUM(B54:D54)</f>
        <v>58061.5565243024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2025-04-25T08:07:39Z</dcterms:created>
  <dc:creator/>
  <dc:description/>
  <dc:language>en-US</dc:language>
  <cp:lastModifiedBy/>
  <dcterms:modified xsi:type="dcterms:W3CDTF">2025-04-25T09:17:47Z</dcterms:modified>
  <cp:revision>2</cp:revision>
  <dc:subject/>
  <dc:title/>
</cp:coreProperties>
</file>