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<sst xmlns="http://schemas.openxmlformats.org/spreadsheetml/2006/main" count="6" uniqueCount="6">
  <si>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Tight Oil</t>
  </si>
  <si>
    <t xml:space="preserve">Oil Sands</t>
  </si>
  <si>
    <t xml:space="preserve">World Unconventional</t>
  </si>
  <si>
    <t xml:space="preserve">World Conventional</t>
  </si>
  <si>
    <t xml:space="preserve">World C+C</t>
  </si>
  <si>
    <t xml:space="preserve">%conventional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</si>
</sst>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%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World Conventional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Sheet1!$A$3:$A$53</c:f>
              <c:numCache>
                <c:formatCode>General</c:formatCode>
                <c:ptCount val="51"/>
                <c:pt idx="0">
                  <c:v>2000.5</c:v>
                </c:pt>
                <c:pt idx="1">
                  <c:v>2001.5</c:v>
                </c:pt>
                <c:pt idx="2">
                  <c:v>2002.5</c:v>
                </c:pt>
                <c:pt idx="3">
                  <c:v>2003.5</c:v>
                </c:pt>
                <c:pt idx="4">
                  <c:v>2004.5</c:v>
                </c:pt>
                <c:pt idx="5">
                  <c:v>2005.5</c:v>
                </c:pt>
                <c:pt idx="6">
                  <c:v>2006.5</c:v>
                </c:pt>
                <c:pt idx="7">
                  <c:v>2007.5</c:v>
                </c:pt>
                <c:pt idx="8">
                  <c:v>2008.5</c:v>
                </c:pt>
                <c:pt idx="9">
                  <c:v>2009.5</c:v>
                </c:pt>
                <c:pt idx="10">
                  <c:v>2010.5</c:v>
                </c:pt>
                <c:pt idx="11">
                  <c:v>2011.5</c:v>
                </c:pt>
                <c:pt idx="12">
                  <c:v>2012.5</c:v>
                </c:pt>
                <c:pt idx="13">
                  <c:v>2013.5</c:v>
                </c:pt>
                <c:pt idx="14">
                  <c:v>2014.5</c:v>
                </c:pt>
                <c:pt idx="15">
                  <c:v>2015.5</c:v>
                </c:pt>
                <c:pt idx="16">
                  <c:v>2016.5</c:v>
                </c:pt>
                <c:pt idx="17">
                  <c:v>2017.5</c:v>
                </c:pt>
                <c:pt idx="18">
                  <c:v>2018.5</c:v>
                </c:pt>
                <c:pt idx="19">
                  <c:v>2019.5</c:v>
                </c:pt>
                <c:pt idx="20">
                  <c:v>2020.5</c:v>
                </c:pt>
                <c:pt idx="21">
                  <c:v>2021.5</c:v>
                </c:pt>
                <c:pt idx="22">
                  <c:v>2022.5</c:v>
                </c:pt>
                <c:pt idx="23">
                  <c:v>2023.5</c:v>
                </c:pt>
                <c:pt idx="24">
                  <c:v>2024.5</c:v>
                </c:pt>
                <c:pt idx="25">
                  <c:v>2025.5</c:v>
                </c:pt>
                <c:pt idx="26">
                  <c:v>2026.5</c:v>
                </c:pt>
                <c:pt idx="27">
                  <c:v>2027.5</c:v>
                </c:pt>
                <c:pt idx="28">
                  <c:v>2028.5</c:v>
                </c:pt>
                <c:pt idx="29">
                  <c:v>2029.5</c:v>
                </c:pt>
                <c:pt idx="30">
                  <c:v>2030.5</c:v>
                </c:pt>
                <c:pt idx="31">
                  <c:v>2031.5</c:v>
                </c:pt>
                <c:pt idx="32">
                  <c:v>2032.5</c:v>
                </c:pt>
                <c:pt idx="33">
                  <c:v>2033.5</c:v>
                </c:pt>
                <c:pt idx="34">
                  <c:v>2034.5</c:v>
                </c:pt>
                <c:pt idx="35">
                  <c:v>2035.5</c:v>
                </c:pt>
                <c:pt idx="36">
                  <c:v>2036.5</c:v>
                </c:pt>
                <c:pt idx="37">
                  <c:v>2037.5</c:v>
                </c:pt>
                <c:pt idx="38">
                  <c:v>2038.5</c:v>
                </c:pt>
                <c:pt idx="39">
                  <c:v>2039.5</c:v>
                </c:pt>
                <c:pt idx="40">
                  <c:v>2040.5</c:v>
                </c:pt>
                <c:pt idx="41">
                  <c:v>2041.5</c:v>
                </c:pt>
                <c:pt idx="42">
                  <c:v>2042.5</c:v>
                </c:pt>
                <c:pt idx="43">
                  <c:v>2043.5</c:v>
                </c:pt>
                <c:pt idx="44">
                  <c:v>2044.5</c:v>
                </c:pt>
                <c:pt idx="45">
                  <c:v>2045.5</c:v>
                </c:pt>
                <c:pt idx="46">
                  <c:v>2046.5</c:v>
                </c:pt>
                <c:pt idx="47">
                  <c:v>2047.5</c:v>
                </c:pt>
                <c:pt idx="48">
                  <c:v>2048.5</c:v>
                </c:pt>
                <c:pt idx="49">
                  <c:v>2049.5</c:v>
                </c:pt>
                <c:pt idx="50">
                  <c:v>2050.5</c:v>
                </c:pt>
              </c:numCache>
            </c:numRef>
          </c:xVal>
          <c:yVal>
            <c:numRef>
              <c:f>Sheet1!$E$3:$E$53</c:f>
              <c:numCache>
                <c:formatCode>General</c:formatCode>
                <c:ptCount val="51"/>
                <c:pt idx="0">
                  <c:v>67.3769741867166</c:v>
                </c:pt>
                <c:pt idx="1">
                  <c:v>66.9232384334438</c:v>
                </c:pt>
                <c:pt idx="2">
                  <c:v>65.9628469667736</c:v>
                </c:pt>
                <c:pt idx="3">
                  <c:v>68.0064159430694</c:v>
                </c:pt>
                <c:pt idx="4">
                  <c:v>70.9536202249505</c:v>
                </c:pt>
                <c:pt idx="5">
                  <c:v>72.1292557018966</c:v>
                </c:pt>
                <c:pt idx="6">
                  <c:v>71.6417537365482</c:v>
                </c:pt>
                <c:pt idx="7">
                  <c:v>71.2190313913747</c:v>
                </c:pt>
                <c:pt idx="8">
                  <c:v>72.0946661429116</c:v>
                </c:pt>
                <c:pt idx="9">
                  <c:v>70.618747947271</c:v>
                </c:pt>
                <c:pt idx="10">
                  <c:v>71.5147211972</c:v>
                </c:pt>
                <c:pt idx="11">
                  <c:v>71.5761270053423</c:v>
                </c:pt>
                <c:pt idx="12">
                  <c:v>72.1096841498455</c:v>
                </c:pt>
                <c:pt idx="13">
                  <c:v>71.1064582288569</c:v>
                </c:pt>
                <c:pt idx="14">
                  <c:v>71.6489248273248</c:v>
                </c:pt>
                <c:pt idx="15">
                  <c:v>73.0812672338081</c:v>
                </c:pt>
                <c:pt idx="16">
                  <c:v>73.4474462332872</c:v>
                </c:pt>
                <c:pt idx="17">
                  <c:v>72.7886349755197</c:v>
                </c:pt>
                <c:pt idx="18">
                  <c:v>72.6763519255998</c:v>
                </c:pt>
                <c:pt idx="19">
                  <c:v>70.4441614870884</c:v>
                </c:pt>
                <c:pt idx="20">
                  <c:v>65.6533279910751</c:v>
                </c:pt>
                <c:pt idx="21">
                  <c:v>66.5396120622661</c:v>
                </c:pt>
                <c:pt idx="22">
                  <c:v>68.9934190894891</c:v>
                </c:pt>
                <c:pt idx="23">
                  <c:v>70.08634569555</c:v>
                </c:pt>
                <c:pt idx="24">
                  <c:v>70.6345847519872</c:v>
                </c:pt>
                <c:pt idx="25">
                  <c:v>70.4571461360042</c:v>
                </c:pt>
                <c:pt idx="26">
                  <c:v>70.2187250647568</c:v>
                </c:pt>
                <c:pt idx="27">
                  <c:v>69.9222003806584</c:v>
                </c:pt>
                <c:pt idx="28">
                  <c:v>69.9901049185568</c:v>
                </c:pt>
                <c:pt idx="29">
                  <c:v>70.0282233647979</c:v>
                </c:pt>
                <c:pt idx="30">
                  <c:v>70.0645724520478</c:v>
                </c:pt>
                <c:pt idx="31">
                  <c:v>69.8977237737138</c:v>
                </c:pt>
                <c:pt idx="32">
                  <c:v>69.7910344209127</c:v>
                </c:pt>
                <c:pt idx="33">
                  <c:v>69.6128467391434</c:v>
                </c:pt>
                <c:pt idx="34">
                  <c:v>69.3604120287388</c:v>
                </c:pt>
                <c:pt idx="35">
                  <c:v>69.0375654053289</c:v>
                </c:pt>
                <c:pt idx="36">
                  <c:v>68.6480755606314</c:v>
                </c:pt>
                <c:pt idx="37">
                  <c:v>68.1956426299965</c:v>
                </c:pt>
                <c:pt idx="38">
                  <c:v>67.683895941357</c:v>
                </c:pt>
                <c:pt idx="39">
                  <c:v>66.7676079033572</c:v>
                </c:pt>
                <c:pt idx="40">
                  <c:v>65.8290880121266</c:v>
                </c:pt>
                <c:pt idx="41">
                  <c:v>64.4897287839636</c:v>
                </c:pt>
                <c:pt idx="42">
                  <c:v>63.1313101914419</c:v>
                </c:pt>
                <c:pt idx="43">
                  <c:v>61.7676875445207</c:v>
                </c:pt>
                <c:pt idx="44">
                  <c:v>60.4232419192575</c:v>
                </c:pt>
                <c:pt idx="45">
                  <c:v>59.0980308896899</c:v>
                </c:pt>
                <c:pt idx="46">
                  <c:v>57.792113845861</c:v>
                </c:pt>
                <c:pt idx="47">
                  <c:v>56.505549766841</c:v>
                </c:pt>
                <c:pt idx="48">
                  <c:v>55.2383952232738</c:v>
                </c:pt>
                <c:pt idx="49">
                  <c:v>53.9907026009004</c:v>
                </c:pt>
                <c:pt idx="50">
                  <c:v>52.4973802510938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World C+C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Sheet1!$A$3:$A$53</c:f>
              <c:numCache>
                <c:formatCode>General</c:formatCode>
                <c:ptCount val="51"/>
                <c:pt idx="0">
                  <c:v>2000.5</c:v>
                </c:pt>
                <c:pt idx="1">
                  <c:v>2001.5</c:v>
                </c:pt>
                <c:pt idx="2">
                  <c:v>2002.5</c:v>
                </c:pt>
                <c:pt idx="3">
                  <c:v>2003.5</c:v>
                </c:pt>
                <c:pt idx="4">
                  <c:v>2004.5</c:v>
                </c:pt>
                <c:pt idx="5">
                  <c:v>2005.5</c:v>
                </c:pt>
                <c:pt idx="6">
                  <c:v>2006.5</c:v>
                </c:pt>
                <c:pt idx="7">
                  <c:v>2007.5</c:v>
                </c:pt>
                <c:pt idx="8">
                  <c:v>2008.5</c:v>
                </c:pt>
                <c:pt idx="9">
                  <c:v>2009.5</c:v>
                </c:pt>
                <c:pt idx="10">
                  <c:v>2010.5</c:v>
                </c:pt>
                <c:pt idx="11">
                  <c:v>2011.5</c:v>
                </c:pt>
                <c:pt idx="12">
                  <c:v>2012.5</c:v>
                </c:pt>
                <c:pt idx="13">
                  <c:v>2013.5</c:v>
                </c:pt>
                <c:pt idx="14">
                  <c:v>2014.5</c:v>
                </c:pt>
                <c:pt idx="15">
                  <c:v>2015.5</c:v>
                </c:pt>
                <c:pt idx="16">
                  <c:v>2016.5</c:v>
                </c:pt>
                <c:pt idx="17">
                  <c:v>2017.5</c:v>
                </c:pt>
                <c:pt idx="18">
                  <c:v>2018.5</c:v>
                </c:pt>
                <c:pt idx="19">
                  <c:v>2019.5</c:v>
                </c:pt>
                <c:pt idx="20">
                  <c:v>2020.5</c:v>
                </c:pt>
                <c:pt idx="21">
                  <c:v>2021.5</c:v>
                </c:pt>
                <c:pt idx="22">
                  <c:v>2022.5</c:v>
                </c:pt>
                <c:pt idx="23">
                  <c:v>2023.5</c:v>
                </c:pt>
                <c:pt idx="24">
                  <c:v>2024.5</c:v>
                </c:pt>
                <c:pt idx="25">
                  <c:v>2025.5</c:v>
                </c:pt>
                <c:pt idx="26">
                  <c:v>2026.5</c:v>
                </c:pt>
                <c:pt idx="27">
                  <c:v>2027.5</c:v>
                </c:pt>
                <c:pt idx="28">
                  <c:v>2028.5</c:v>
                </c:pt>
                <c:pt idx="29">
                  <c:v>2029.5</c:v>
                </c:pt>
                <c:pt idx="30">
                  <c:v>2030.5</c:v>
                </c:pt>
                <c:pt idx="31">
                  <c:v>2031.5</c:v>
                </c:pt>
                <c:pt idx="32">
                  <c:v>2032.5</c:v>
                </c:pt>
                <c:pt idx="33">
                  <c:v>2033.5</c:v>
                </c:pt>
                <c:pt idx="34">
                  <c:v>2034.5</c:v>
                </c:pt>
                <c:pt idx="35">
                  <c:v>2035.5</c:v>
                </c:pt>
                <c:pt idx="36">
                  <c:v>2036.5</c:v>
                </c:pt>
                <c:pt idx="37">
                  <c:v>2037.5</c:v>
                </c:pt>
                <c:pt idx="38">
                  <c:v>2038.5</c:v>
                </c:pt>
                <c:pt idx="39">
                  <c:v>2039.5</c:v>
                </c:pt>
                <c:pt idx="40">
                  <c:v>2040.5</c:v>
                </c:pt>
                <c:pt idx="41">
                  <c:v>2041.5</c:v>
                </c:pt>
                <c:pt idx="42">
                  <c:v>2042.5</c:v>
                </c:pt>
                <c:pt idx="43">
                  <c:v>2043.5</c:v>
                </c:pt>
                <c:pt idx="44">
                  <c:v>2044.5</c:v>
                </c:pt>
                <c:pt idx="45">
                  <c:v>2045.5</c:v>
                </c:pt>
                <c:pt idx="46">
                  <c:v>2046.5</c:v>
                </c:pt>
                <c:pt idx="47">
                  <c:v>2047.5</c:v>
                </c:pt>
                <c:pt idx="48">
                  <c:v>2048.5</c:v>
                </c:pt>
                <c:pt idx="49">
                  <c:v>2049.5</c:v>
                </c:pt>
                <c:pt idx="50">
                  <c:v>2050.5</c:v>
                </c:pt>
              </c:numCache>
            </c:numRef>
          </c:xVal>
          <c:yVal>
            <c:numRef>
              <c:f>Sheet1!$F$3:$F$53</c:f>
              <c:numCache>
                <c:formatCode>General</c:formatCode>
                <c:ptCount val="51"/>
                <c:pt idx="0">
                  <c:v>68.5266543680328</c:v>
                </c:pt>
                <c:pt idx="1">
                  <c:v>68.1319110526574</c:v>
                </c:pt>
                <c:pt idx="2">
                  <c:v>67.2901730849315</c:v>
                </c:pt>
                <c:pt idx="3">
                  <c:v>69.4602444794521</c:v>
                </c:pt>
                <c:pt idx="4">
                  <c:v>72.5971238142077</c:v>
                </c:pt>
                <c:pt idx="5">
                  <c:v>73.8708712493151</c:v>
                </c:pt>
                <c:pt idx="6">
                  <c:v>73.6273129506849</c:v>
                </c:pt>
                <c:pt idx="7">
                  <c:v>73.3236836191781</c:v>
                </c:pt>
                <c:pt idx="8">
                  <c:v>74.3029066256831</c:v>
                </c:pt>
                <c:pt idx="9">
                  <c:v>73.1181199013699</c:v>
                </c:pt>
                <c:pt idx="10">
                  <c:v>74.3901013949521</c:v>
                </c:pt>
                <c:pt idx="11">
                  <c:v>75.0762219174123</c:v>
                </c:pt>
                <c:pt idx="12">
                  <c:v>76.6750642735471</c:v>
                </c:pt>
                <c:pt idx="13">
                  <c:v>76.7632800762493</c:v>
                </c:pt>
                <c:pt idx="14">
                  <c:v>78.6119004648589</c:v>
                </c:pt>
                <c:pt idx="15">
                  <c:v>80.9654242336753</c:v>
                </c:pt>
                <c:pt idx="16">
                  <c:v>81.0397573114754</c:v>
                </c:pt>
                <c:pt idx="17">
                  <c:v>81.2161425758287</c:v>
                </c:pt>
                <c:pt idx="18">
                  <c:v>82.9536421285582</c:v>
                </c:pt>
                <c:pt idx="19">
                  <c:v>82.1514633122386</c:v>
                </c:pt>
                <c:pt idx="20">
                  <c:v>75.9862119673317</c:v>
                </c:pt>
                <c:pt idx="21">
                  <c:v>77.02</c:v>
                </c:pt>
                <c:pt idx="22">
                  <c:v>79.8534426945241</c:v>
                </c:pt>
                <c:pt idx="23">
                  <c:v>81.6723353782556</c:v>
                </c:pt>
                <c:pt idx="24">
                  <c:v>83.0926076672421</c:v>
                </c:pt>
                <c:pt idx="25">
                  <c:v>83.8247013277579</c:v>
                </c:pt>
                <c:pt idx="26">
                  <c:v>84.4674895933419</c:v>
                </c:pt>
                <c:pt idx="27">
                  <c:v>84.8231224042588</c:v>
                </c:pt>
                <c:pt idx="28">
                  <c:v>85.2067996303674</c:v>
                </c:pt>
                <c:pt idx="29">
                  <c:v>85.4037078791</c:v>
                </c:pt>
                <c:pt idx="30">
                  <c:v>85.4030485957729</c:v>
                </c:pt>
                <c:pt idx="31">
                  <c:v>84.7182763771811</c:v>
                </c:pt>
                <c:pt idx="32">
                  <c:v>82.8532774549749</c:v>
                </c:pt>
                <c:pt idx="33">
                  <c:v>80.7402583421669</c:v>
                </c:pt>
                <c:pt idx="34">
                  <c:v>78.9438784537829</c:v>
                </c:pt>
                <c:pt idx="35">
                  <c:v>77.5915818486802</c:v>
                </c:pt>
                <c:pt idx="36">
                  <c:v>76.4755786659084</c:v>
                </c:pt>
                <c:pt idx="37">
                  <c:v>75.3681704992411</c:v>
                </c:pt>
                <c:pt idx="38">
                  <c:v>74.3091957199918</c:v>
                </c:pt>
                <c:pt idx="39">
                  <c:v>72.9074905167761</c:v>
                </c:pt>
                <c:pt idx="40">
                  <c:v>71.5431308271781</c:v>
                </c:pt>
                <c:pt idx="41">
                  <c:v>69.8391176578774</c:v>
                </c:pt>
                <c:pt idx="42">
                  <c:v>68.1550692581136</c:v>
                </c:pt>
                <c:pt idx="43">
                  <c:v>66.5175259262021</c:v>
                </c:pt>
                <c:pt idx="44">
                  <c:v>64.9494481448676</c:v>
                </c:pt>
                <c:pt idx="45">
                  <c:v>63.4643861856857</c:v>
                </c:pt>
                <c:pt idx="46">
                  <c:v>62.0512524146734</c:v>
                </c:pt>
                <c:pt idx="47">
                  <c:v>60.686039302676</c:v>
                </c:pt>
                <c:pt idx="48">
                  <c:v>59.3786453742118</c:v>
                </c:pt>
                <c:pt idx="49">
                  <c:v>58.0966282191971</c:v>
                </c:pt>
                <c:pt idx="50">
                  <c:v>56.5716646871912</c:v>
                </c:pt>
              </c:numCache>
            </c:numRef>
          </c:yVal>
          <c:smooth val="0"/>
        </c:ser>
        <c:axId val="69940739"/>
        <c:axId val="53178274"/>
      </c:scatterChart>
      <c:valAx>
        <c:axId val="69940739"/>
        <c:scaling>
          <c:orientation val="minMax"/>
          <c:max val="2051"/>
          <c:min val="2005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178274"/>
        <c:crossesAt val="0"/>
        <c:crossBetween val="midCat"/>
      </c:valAx>
      <c:valAx>
        <c:axId val="53178274"/>
        <c:scaling>
          <c:orientation val="minMax"/>
          <c:min val="5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crude + condensate (Mb/d)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940739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%conventional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Sheet1!$A$3:$A$53</c:f>
              <c:numCache>
                <c:formatCode>General</c:formatCode>
                <c:ptCount val="51"/>
                <c:pt idx="0">
                  <c:v>2000.5</c:v>
                </c:pt>
                <c:pt idx="1">
                  <c:v>2001.5</c:v>
                </c:pt>
                <c:pt idx="2">
                  <c:v>2002.5</c:v>
                </c:pt>
                <c:pt idx="3">
                  <c:v>2003.5</c:v>
                </c:pt>
                <c:pt idx="4">
                  <c:v>2004.5</c:v>
                </c:pt>
                <c:pt idx="5">
                  <c:v>2005.5</c:v>
                </c:pt>
                <c:pt idx="6">
                  <c:v>2006.5</c:v>
                </c:pt>
                <c:pt idx="7">
                  <c:v>2007.5</c:v>
                </c:pt>
                <c:pt idx="8">
                  <c:v>2008.5</c:v>
                </c:pt>
                <c:pt idx="9">
                  <c:v>2009.5</c:v>
                </c:pt>
                <c:pt idx="10">
                  <c:v>2010.5</c:v>
                </c:pt>
                <c:pt idx="11">
                  <c:v>2011.5</c:v>
                </c:pt>
                <c:pt idx="12">
                  <c:v>2012.5</c:v>
                </c:pt>
                <c:pt idx="13">
                  <c:v>2013.5</c:v>
                </c:pt>
                <c:pt idx="14">
                  <c:v>2014.5</c:v>
                </c:pt>
                <c:pt idx="15">
                  <c:v>2015.5</c:v>
                </c:pt>
                <c:pt idx="16">
                  <c:v>2016.5</c:v>
                </c:pt>
                <c:pt idx="17">
                  <c:v>2017.5</c:v>
                </c:pt>
                <c:pt idx="18">
                  <c:v>2018.5</c:v>
                </c:pt>
                <c:pt idx="19">
                  <c:v>2019.5</c:v>
                </c:pt>
                <c:pt idx="20">
                  <c:v>2020.5</c:v>
                </c:pt>
                <c:pt idx="21">
                  <c:v>2021.5</c:v>
                </c:pt>
                <c:pt idx="22">
                  <c:v>2022.5</c:v>
                </c:pt>
                <c:pt idx="23">
                  <c:v>2023.5</c:v>
                </c:pt>
                <c:pt idx="24">
                  <c:v>2024.5</c:v>
                </c:pt>
                <c:pt idx="25">
                  <c:v>2025.5</c:v>
                </c:pt>
                <c:pt idx="26">
                  <c:v>2026.5</c:v>
                </c:pt>
                <c:pt idx="27">
                  <c:v>2027.5</c:v>
                </c:pt>
                <c:pt idx="28">
                  <c:v>2028.5</c:v>
                </c:pt>
                <c:pt idx="29">
                  <c:v>2029.5</c:v>
                </c:pt>
                <c:pt idx="30">
                  <c:v>2030.5</c:v>
                </c:pt>
                <c:pt idx="31">
                  <c:v>2031.5</c:v>
                </c:pt>
                <c:pt idx="32">
                  <c:v>2032.5</c:v>
                </c:pt>
                <c:pt idx="33">
                  <c:v>2033.5</c:v>
                </c:pt>
                <c:pt idx="34">
                  <c:v>2034.5</c:v>
                </c:pt>
                <c:pt idx="35">
                  <c:v>2035.5</c:v>
                </c:pt>
                <c:pt idx="36">
                  <c:v>2036.5</c:v>
                </c:pt>
                <c:pt idx="37">
                  <c:v>2037.5</c:v>
                </c:pt>
                <c:pt idx="38">
                  <c:v>2038.5</c:v>
                </c:pt>
                <c:pt idx="39">
                  <c:v>2039.5</c:v>
                </c:pt>
                <c:pt idx="40">
                  <c:v>2040.5</c:v>
                </c:pt>
                <c:pt idx="41">
                  <c:v>2041.5</c:v>
                </c:pt>
                <c:pt idx="42">
                  <c:v>2042.5</c:v>
                </c:pt>
                <c:pt idx="43">
                  <c:v>2043.5</c:v>
                </c:pt>
                <c:pt idx="44">
                  <c:v>2044.5</c:v>
                </c:pt>
                <c:pt idx="45">
                  <c:v>2045.5</c:v>
                </c:pt>
                <c:pt idx="46">
                  <c:v>2046.5</c:v>
                </c:pt>
                <c:pt idx="47">
                  <c:v>2047.5</c:v>
                </c:pt>
                <c:pt idx="48">
                  <c:v>2048.5</c:v>
                </c:pt>
                <c:pt idx="49">
                  <c:v>2049.5</c:v>
                </c:pt>
                <c:pt idx="50">
                  <c:v>2050.5</c:v>
                </c:pt>
              </c:numCache>
            </c:numRef>
          </c:xVal>
          <c:yVal>
            <c:numRef>
              <c:f>Sheet1!$G$3:$G$53</c:f>
              <c:numCache>
                <c:formatCode>General</c:formatCode>
                <c:ptCount val="51"/>
                <c:pt idx="0">
                  <c:v>0.983222875946319</c:v>
                </c:pt>
                <c:pt idx="1">
                  <c:v>0.982259816280811</c:v>
                </c:pt>
                <c:pt idx="2">
                  <c:v>0.980274592004949</c:v>
                </c:pt>
                <c:pt idx="3">
                  <c:v>0.979069631164158</c:v>
                </c:pt>
                <c:pt idx="4">
                  <c:v>0.977361312640108</c:v>
                </c:pt>
                <c:pt idx="5">
                  <c:v>0.976423514194918</c:v>
                </c:pt>
                <c:pt idx="6">
                  <c:v>0.973032300995873</c:v>
                </c:pt>
                <c:pt idx="7">
                  <c:v>0.97129641987527</c:v>
                </c:pt>
                <c:pt idx="8">
                  <c:v>0.970280563936806</c:v>
                </c:pt>
                <c:pt idx="9">
                  <c:v>0.965817338335965</c:v>
                </c:pt>
                <c:pt idx="10">
                  <c:v>0.961347274115327</c:v>
                </c:pt>
                <c:pt idx="11">
                  <c:v>0.95337944794398</c:v>
                </c:pt>
                <c:pt idx="12">
                  <c:v>0.940458085468125</c:v>
                </c:pt>
                <c:pt idx="13">
                  <c:v>0.926308231725202</c:v>
                </c:pt>
                <c:pt idx="14">
                  <c:v>0.911425934287816</c:v>
                </c:pt>
                <c:pt idx="15">
                  <c:v>0.902623161991807</c:v>
                </c:pt>
                <c:pt idx="16">
                  <c:v>0.906313748583831</c:v>
                </c:pt>
                <c:pt idx="17">
                  <c:v>0.896233589369989</c:v>
                </c:pt>
                <c:pt idx="18">
                  <c:v>0.876108029264935</c:v>
                </c:pt>
                <c:pt idx="19">
                  <c:v>0.857491256355916</c:v>
                </c:pt>
                <c:pt idx="20">
                  <c:v>0.864016329953401</c:v>
                </c:pt>
                <c:pt idx="21">
                  <c:v>0.863926409533447</c:v>
                </c:pt>
                <c:pt idx="22">
                  <c:v>0.864000558540982</c:v>
                </c:pt>
                <c:pt idx="23">
                  <c:v>0.858140585437572</c:v>
                </c:pt>
                <c:pt idx="24">
                  <c:v>0.850070622826701</c:v>
                </c:pt>
                <c:pt idx="25">
                  <c:v>0.840529641263068</c:v>
                </c:pt>
                <c:pt idx="26">
                  <c:v>0.831310666421081</c:v>
                </c:pt>
                <c:pt idx="27">
                  <c:v>0.824329479966747</c:v>
                </c:pt>
                <c:pt idx="28">
                  <c:v>0.821414549333837</c:v>
                </c:pt>
                <c:pt idx="29">
                  <c:v>0.819967014358813</c:v>
                </c:pt>
                <c:pt idx="30">
                  <c:v>0.820398962379848</c:v>
                </c:pt>
                <c:pt idx="31">
                  <c:v>0.825060739698202</c:v>
                </c:pt>
                <c:pt idx="32">
                  <c:v>0.842344884411354</c:v>
                </c:pt>
                <c:pt idx="33">
                  <c:v>0.862182610862267</c:v>
                </c:pt>
                <c:pt idx="34">
                  <c:v>0.878604058823196</c:v>
                </c:pt>
                <c:pt idx="35">
                  <c:v>0.889755869908241</c:v>
                </c:pt>
                <c:pt idx="36">
                  <c:v>0.897647023509658</c:v>
                </c:pt>
                <c:pt idx="37">
                  <c:v>0.904833461901311</c:v>
                </c:pt>
                <c:pt idx="38">
                  <c:v>0.910841454890725</c:v>
                </c:pt>
                <c:pt idx="39">
                  <c:v>0.915785297643647</c:v>
                </c:pt>
                <c:pt idx="40">
                  <c:v>0.920131496217932</c:v>
                </c:pt>
                <c:pt idx="41">
                  <c:v>0.923404117157966</c:v>
                </c:pt>
                <c:pt idx="42">
                  <c:v>0.926289282347496</c:v>
                </c:pt>
                <c:pt idx="43">
                  <c:v>0.928592678161976</c:v>
                </c:pt>
                <c:pt idx="44">
                  <c:v>0.930311860148301</c:v>
                </c:pt>
                <c:pt idx="45">
                  <c:v>0.931199912920916</c:v>
                </c:pt>
                <c:pt idx="46">
                  <c:v>0.931360957223722</c:v>
                </c:pt>
                <c:pt idx="47">
                  <c:v>0.931112829509527</c:v>
                </c:pt>
                <c:pt idx="48">
                  <c:v>0.930273752039211</c:v>
                </c:pt>
                <c:pt idx="49">
                  <c:v>0.929325922275469</c:v>
                </c:pt>
                <c:pt idx="50">
                  <c:v>0.927980121167976</c:v>
                </c:pt>
              </c:numCache>
            </c:numRef>
          </c:yVal>
          <c:smooth val="0"/>
        </c:ser>
        <c:axId val="15599525"/>
        <c:axId val="95267030"/>
      </c:scatterChart>
      <c:valAx>
        <c:axId val="15599525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267030"/>
        <c:crosses val="autoZero"/>
        <c:crossBetween val="between"/>
      </c:valAx>
      <c:valAx>
        <c:axId val="9526703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599525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143640</xdr:colOff>
      <xdr:row>35</xdr:row>
      <xdr:rowOff>36000</xdr:rowOff>
    </xdr:from>
    <xdr:to>
      <xdr:col>14</xdr:col>
      <xdr:colOff>213120</xdr:colOff>
      <xdr:row>55</xdr:row>
      <xdr:rowOff>24120</xdr:rowOff>
    </xdr:to>
    <xdr:graphicFrame>
      <xdr:nvGraphicFramePr>
        <xdr:cNvPr id="0" name=""/>
        <xdr:cNvGraphicFramePr/>
      </xdr:nvGraphicFramePr>
      <xdr:xfrm>
        <a:off x="5842080" y="5725440"/>
        <a:ext cx="576792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671760</xdr:colOff>
      <xdr:row>58</xdr:row>
      <xdr:rowOff>63360</xdr:rowOff>
    </xdr:from>
    <xdr:to>
      <xdr:col>13</xdr:col>
      <xdr:colOff>732960</xdr:colOff>
      <xdr:row>78</xdr:row>
      <xdr:rowOff>51840</xdr:rowOff>
    </xdr:to>
    <xdr:graphicFrame>
      <xdr:nvGraphicFramePr>
        <xdr:cNvPr id="1" name=""/>
        <xdr:cNvGraphicFramePr/>
      </xdr:nvGraphicFramePr>
      <xdr:xfrm>
        <a:off x="5555880" y="94917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5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57" activeCellId="0" sqref="F57"/>
    </sheetView>
  </sheetViews>
  <sheetFormatPr defaultColWidth="11.55078125" defaultRowHeight="12.8" zeroHeight="false" outlineLevelRow="0" outlineLevelCol="0"/>
  <sheetData>
    <row r="2" customFormat="false" ht="12.8" hidden="false" customHeight="false" outlineLevel="0" collapsed="false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0" t="s">
        <v>5</v>
      </c>
    </row>
    <row r="3" customFormat="false" ht="12.8" hidden="false" customHeight="false" outlineLevel="0" collapsed="false">
      <c r="A3" s="1" t="n">
        <v>2000.5</v>
      </c>
      <c r="B3" s="2" t="n">
        <v>0.358381833333333</v>
      </c>
      <c r="C3" s="2" t="n">
        <v>0.610730353969887</v>
      </c>
      <c r="D3" s="2" t="n">
        <v>1.14968018131621</v>
      </c>
      <c r="E3" s="2" t="n">
        <v>67.3769741867166</v>
      </c>
      <c r="F3" s="2" t="n">
        <f aca="false">D3+E3</f>
        <v>68.5266543680328</v>
      </c>
      <c r="G3" s="3" t="n">
        <f aca="false">E3/F3</f>
        <v>0.983222875946319</v>
      </c>
    </row>
    <row r="4" customFormat="false" ht="12.8" hidden="false" customHeight="false" outlineLevel="0" collapsed="false">
      <c r="A4" s="1" t="n">
        <v>2001.5</v>
      </c>
      <c r="B4" s="2" t="n">
        <v>0.349824416666667</v>
      </c>
      <c r="C4" s="2" t="n">
        <v>0.646120588084055</v>
      </c>
      <c r="D4" s="2" t="n">
        <v>1.20867261921365</v>
      </c>
      <c r="E4" s="2" t="n">
        <v>66.9232384334438</v>
      </c>
      <c r="F4" s="2" t="n">
        <f aca="false">D4+E4</f>
        <v>68.1319110526574</v>
      </c>
      <c r="G4" s="3" t="n">
        <f aca="false">E4/F4</f>
        <v>0.982259816280811</v>
      </c>
    </row>
    <row r="5" customFormat="false" ht="12.8" hidden="false" customHeight="false" outlineLevel="0" collapsed="false">
      <c r="A5" s="1" t="n">
        <v>2002.5</v>
      </c>
      <c r="B5" s="2" t="n">
        <v>0.3376725</v>
      </c>
      <c r="C5" s="2" t="n">
        <v>0.734693819652345</v>
      </c>
      <c r="D5" s="2" t="n">
        <v>1.32732611815793</v>
      </c>
      <c r="E5" s="2" t="n">
        <v>65.9628469667736</v>
      </c>
      <c r="F5" s="2" t="n">
        <f aca="false">D5+E5</f>
        <v>67.2901730849315</v>
      </c>
      <c r="G5" s="3" t="n">
        <f aca="false">E5/F5</f>
        <v>0.980274592004949</v>
      </c>
    </row>
    <row r="6" customFormat="false" ht="12.8" hidden="false" customHeight="false" outlineLevel="0" collapsed="false">
      <c r="A6" s="1" t="n">
        <v>2003.5</v>
      </c>
      <c r="B6" s="2" t="n">
        <v>0.333593416666667</v>
      </c>
      <c r="C6" s="2" t="n">
        <v>0.847014124262074</v>
      </c>
      <c r="D6" s="2" t="n">
        <v>1.45382853638273</v>
      </c>
      <c r="E6" s="2" t="n">
        <v>68.0064159430694</v>
      </c>
      <c r="F6" s="2" t="n">
        <f aca="false">D6+E6</f>
        <v>69.4602444794521</v>
      </c>
      <c r="G6" s="3" t="n">
        <f aca="false">E6/F6</f>
        <v>0.979069631164158</v>
      </c>
    </row>
    <row r="7" customFormat="false" ht="12.8" hidden="false" customHeight="false" outlineLevel="0" collapsed="false">
      <c r="A7" s="1" t="n">
        <v>2004.5</v>
      </c>
      <c r="B7" s="2" t="n">
        <v>0.3455545</v>
      </c>
      <c r="C7" s="2" t="n">
        <v>0.976606607083491</v>
      </c>
      <c r="D7" s="2" t="n">
        <v>1.64350358925718</v>
      </c>
      <c r="E7" s="2" t="n">
        <v>70.9536202249505</v>
      </c>
      <c r="F7" s="2" t="n">
        <f aca="false">D7+E7</f>
        <v>72.5971238142077</v>
      </c>
      <c r="G7" s="3" t="n">
        <f aca="false">E7/F7</f>
        <v>0.977361312640108</v>
      </c>
    </row>
    <row r="8" customFormat="false" ht="12.8" hidden="false" customHeight="false" outlineLevel="0" collapsed="false">
      <c r="A8" s="1" t="n">
        <v>2005.5</v>
      </c>
      <c r="B8" s="2" t="n">
        <v>0.378752833333333</v>
      </c>
      <c r="C8" s="2" t="n">
        <v>0.968484542828591</v>
      </c>
      <c r="D8" s="2" t="n">
        <v>1.74161554741854</v>
      </c>
      <c r="E8" s="2" t="n">
        <v>72.1292557018966</v>
      </c>
      <c r="F8" s="2" t="n">
        <f aca="false">D8+E8</f>
        <v>73.8708712493151</v>
      </c>
      <c r="G8" s="3" t="n">
        <f aca="false">E8/F8</f>
        <v>0.976423514194918</v>
      </c>
    </row>
    <row r="9" customFormat="false" ht="12.8" hidden="false" customHeight="false" outlineLevel="0" collapsed="false">
      <c r="A9" s="1" t="n">
        <v>2006.5</v>
      </c>
      <c r="B9" s="2" t="n">
        <v>0.398255666666667</v>
      </c>
      <c r="C9" s="2" t="n">
        <v>1.11683099107297</v>
      </c>
      <c r="D9" s="2" t="n">
        <v>1.98555921413673</v>
      </c>
      <c r="E9" s="2" t="n">
        <v>71.6417537365482</v>
      </c>
      <c r="F9" s="2" t="n">
        <f aca="false">D9+E9</f>
        <v>73.6273129506849</v>
      </c>
      <c r="G9" s="3" t="n">
        <f aca="false">E9/F9</f>
        <v>0.973032300995873</v>
      </c>
    </row>
    <row r="10" customFormat="false" ht="12.8" hidden="false" customHeight="false" outlineLevel="0" collapsed="false">
      <c r="A10" s="1" t="n">
        <v>2007.5</v>
      </c>
      <c r="B10" s="2" t="n">
        <v>0.434293666666667</v>
      </c>
      <c r="C10" s="2" t="n">
        <v>1.18606207387972</v>
      </c>
      <c r="D10" s="2" t="n">
        <v>2.10465222780338</v>
      </c>
      <c r="E10" s="2" t="n">
        <v>71.2190313913747</v>
      </c>
      <c r="F10" s="2" t="n">
        <f aca="false">D10+E10</f>
        <v>73.3236836191781</v>
      </c>
      <c r="G10" s="3" t="n">
        <f aca="false">E10/F10</f>
        <v>0.97129641987527</v>
      </c>
    </row>
    <row r="11" customFormat="false" ht="12.8" hidden="false" customHeight="false" outlineLevel="0" collapsed="false">
      <c r="A11" s="1" t="n">
        <v>2008.5</v>
      </c>
      <c r="B11" s="2" t="n">
        <v>0.524942833333333</v>
      </c>
      <c r="C11" s="2" t="n">
        <v>1.2031664073</v>
      </c>
      <c r="D11" s="2" t="n">
        <v>2.20824048277153</v>
      </c>
      <c r="E11" s="2" t="n">
        <v>72.0946661429116</v>
      </c>
      <c r="F11" s="2" t="n">
        <f aca="false">D11+E11</f>
        <v>74.3029066256831</v>
      </c>
      <c r="G11" s="3" t="n">
        <f aca="false">E11/F11</f>
        <v>0.970280563936806</v>
      </c>
    </row>
    <row r="12" customFormat="false" ht="12.8" hidden="false" customHeight="false" outlineLevel="0" collapsed="false">
      <c r="A12" s="1" t="n">
        <v>2009.5</v>
      </c>
      <c r="B12" s="2" t="n">
        <v>0.603757416666667</v>
      </c>
      <c r="C12" s="2" t="n">
        <v>1.33465419521726</v>
      </c>
      <c r="D12" s="2" t="n">
        <v>2.49937195409889</v>
      </c>
      <c r="E12" s="2" t="n">
        <v>70.618747947271</v>
      </c>
      <c r="F12" s="2" t="n">
        <f aca="false">D12+E12</f>
        <v>73.1181199013699</v>
      </c>
      <c r="G12" s="3" t="n">
        <f aca="false">E12/F12</f>
        <v>0.965817338335965</v>
      </c>
    </row>
    <row r="13" customFormat="false" ht="12.8" hidden="false" customHeight="false" outlineLevel="0" collapsed="false">
      <c r="A13" s="1" t="n">
        <v>2010.5</v>
      </c>
      <c r="B13" s="2" t="n">
        <v>0.82606675</v>
      </c>
      <c r="C13" s="2" t="n">
        <v>1.47078818481424</v>
      </c>
      <c r="D13" s="2" t="n">
        <v>2.87538019775211</v>
      </c>
      <c r="E13" s="2" t="n">
        <v>71.5147211972</v>
      </c>
      <c r="F13" s="2" t="n">
        <f aca="false">D13+E13</f>
        <v>74.3901013949521</v>
      </c>
      <c r="G13" s="3" t="n">
        <f aca="false">E13/F13</f>
        <v>0.961347274115327</v>
      </c>
    </row>
    <row r="14" customFormat="false" ht="12.8" hidden="false" customHeight="false" outlineLevel="0" collapsed="false">
      <c r="A14" s="1" t="n">
        <v>2011.5</v>
      </c>
      <c r="B14" s="2" t="n">
        <v>1.29418591666667</v>
      </c>
      <c r="C14" s="2" t="n">
        <v>1.62388336055965</v>
      </c>
      <c r="D14" s="2" t="n">
        <v>3.50009491206996</v>
      </c>
      <c r="E14" s="2" t="n">
        <v>71.5761270053423</v>
      </c>
      <c r="F14" s="2" t="n">
        <f aca="false">D14+E14</f>
        <v>75.0762219174123</v>
      </c>
      <c r="G14" s="3" t="n">
        <f aca="false">E14/F14</f>
        <v>0.95337944794398</v>
      </c>
    </row>
    <row r="15" customFormat="false" ht="12.8" hidden="false" customHeight="false" outlineLevel="0" collapsed="false">
      <c r="A15" s="1" t="n">
        <v>2012.5</v>
      </c>
      <c r="B15" s="2" t="n">
        <v>2.14913828916667</v>
      </c>
      <c r="C15" s="2" t="n">
        <v>1.79849972509744</v>
      </c>
      <c r="D15" s="2" t="n">
        <v>4.56538012370155</v>
      </c>
      <c r="E15" s="2" t="n">
        <v>72.1096841498455</v>
      </c>
      <c r="F15" s="2" t="n">
        <f aca="false">D15+E15</f>
        <v>76.6750642735471</v>
      </c>
      <c r="G15" s="3" t="n">
        <f aca="false">E15/F15</f>
        <v>0.940458085468125</v>
      </c>
    </row>
    <row r="16" customFormat="false" ht="12.8" hidden="false" customHeight="false" outlineLevel="0" collapsed="false">
      <c r="A16" s="1" t="n">
        <v>2013.5</v>
      </c>
      <c r="B16" s="2" t="n">
        <v>3.05350677333333</v>
      </c>
      <c r="C16" s="2" t="n">
        <v>1.94705135147673</v>
      </c>
      <c r="D16" s="2" t="n">
        <v>5.65682184739236</v>
      </c>
      <c r="E16" s="2" t="n">
        <v>71.1064582288569</v>
      </c>
      <c r="F16" s="2" t="n">
        <f aca="false">D16+E16</f>
        <v>76.7632800762493</v>
      </c>
      <c r="G16" s="3" t="n">
        <f aca="false">E16/F16</f>
        <v>0.926308231725202</v>
      </c>
    </row>
    <row r="17" customFormat="false" ht="12.8" hidden="false" customHeight="false" outlineLevel="0" collapsed="false">
      <c r="A17" s="1" t="n">
        <v>2014.5</v>
      </c>
      <c r="B17" s="2" t="n">
        <v>4.1112503675</v>
      </c>
      <c r="C17" s="2" t="n">
        <v>2.1683114208746</v>
      </c>
      <c r="D17" s="2" t="n">
        <v>6.96297563753408</v>
      </c>
      <c r="E17" s="2" t="n">
        <v>71.6489248273248</v>
      </c>
      <c r="F17" s="2" t="n">
        <f aca="false">D17+E17</f>
        <v>78.6119004648589</v>
      </c>
      <c r="G17" s="3" t="n">
        <f aca="false">E17/F17</f>
        <v>0.911425934287816</v>
      </c>
    </row>
    <row r="18" customFormat="false" ht="12.8" hidden="false" customHeight="false" outlineLevel="0" collapsed="false">
      <c r="A18" s="1" t="n">
        <v>2015.5</v>
      </c>
      <c r="B18" s="2" t="n">
        <v>4.78230315166667</v>
      </c>
      <c r="C18" s="2" t="n">
        <v>2.38057954665341</v>
      </c>
      <c r="D18" s="2" t="n">
        <v>7.88415699986722</v>
      </c>
      <c r="E18" s="2" t="n">
        <v>73.0812672338081</v>
      </c>
      <c r="F18" s="2" t="n">
        <f aca="false">D18+E18</f>
        <v>80.9654242336753</v>
      </c>
      <c r="G18" s="3" t="n">
        <f aca="false">E18/F18</f>
        <v>0.902623161991807</v>
      </c>
    </row>
    <row r="19" customFormat="false" ht="12.8" hidden="false" customHeight="false" outlineLevel="0" collapsed="false">
      <c r="A19" s="1" t="n">
        <v>2016.5</v>
      </c>
      <c r="B19" s="2" t="n">
        <v>4.43212748</v>
      </c>
      <c r="C19" s="2" t="n">
        <v>2.41414305666651</v>
      </c>
      <c r="D19" s="2" t="n">
        <v>7.59231107818819</v>
      </c>
      <c r="E19" s="2" t="n">
        <v>73.4474462332872</v>
      </c>
      <c r="F19" s="2" t="n">
        <f aca="false">D19+E19</f>
        <v>81.0397573114754</v>
      </c>
      <c r="G19" s="3" t="n">
        <f aca="false">E19/F19</f>
        <v>0.906313748583831</v>
      </c>
    </row>
    <row r="20" customFormat="false" ht="12.8" hidden="false" customHeight="false" outlineLevel="0" collapsed="false">
      <c r="A20" s="1" t="n">
        <v>2017.5</v>
      </c>
      <c r="B20" s="2" t="n">
        <v>4.9629408025</v>
      </c>
      <c r="C20" s="2" t="n">
        <v>2.67452947307705</v>
      </c>
      <c r="D20" s="2" t="n">
        <v>8.42750760030896</v>
      </c>
      <c r="E20" s="2" t="n">
        <v>72.7886349755197</v>
      </c>
      <c r="F20" s="2" t="n">
        <f aca="false">D20+E20</f>
        <v>81.2161425758287</v>
      </c>
      <c r="G20" s="3" t="n">
        <f aca="false">E20/F20</f>
        <v>0.896233589369989</v>
      </c>
    </row>
    <row r="21" customFormat="false" ht="12.8" hidden="false" customHeight="false" outlineLevel="0" collapsed="false">
      <c r="A21" s="1" t="n">
        <v>2018.5</v>
      </c>
      <c r="B21" s="2" t="n">
        <v>6.51232517916667</v>
      </c>
      <c r="C21" s="2" t="n">
        <v>2.9117639761239</v>
      </c>
      <c r="D21" s="2" t="n">
        <v>10.2772902029584</v>
      </c>
      <c r="E21" s="2" t="n">
        <v>72.6763519255998</v>
      </c>
      <c r="F21" s="2" t="n">
        <f aca="false">D21+E21</f>
        <v>82.9536421285582</v>
      </c>
      <c r="G21" s="3" t="n">
        <f aca="false">E21/F21</f>
        <v>0.876108029264935</v>
      </c>
    </row>
    <row r="22" customFormat="false" ht="12.8" hidden="false" customHeight="false" outlineLevel="0" collapsed="false">
      <c r="A22" s="1" t="n">
        <v>2019.5</v>
      </c>
      <c r="B22" s="2" t="n">
        <v>7.84251013416667</v>
      </c>
      <c r="C22" s="2" t="n">
        <v>2.94783384536641</v>
      </c>
      <c r="D22" s="2" t="n">
        <v>11.7073018251502</v>
      </c>
      <c r="E22" s="2" t="n">
        <v>70.4441614870884</v>
      </c>
      <c r="F22" s="2" t="n">
        <f aca="false">D22+E22</f>
        <v>82.1514633122386</v>
      </c>
      <c r="G22" s="3" t="n">
        <f aca="false">E22/F22</f>
        <v>0.857491256355916</v>
      </c>
    </row>
    <row r="23" customFormat="false" ht="12.8" hidden="false" customHeight="false" outlineLevel="0" collapsed="false">
      <c r="A23" s="1" t="n">
        <v>2020.5</v>
      </c>
      <c r="B23" s="2" t="n">
        <v>7.38817460841667</v>
      </c>
      <c r="C23" s="2" t="n">
        <v>2.83470936783992</v>
      </c>
      <c r="D23" s="2" t="n">
        <v>10.3328839762566</v>
      </c>
      <c r="E23" s="2" t="n">
        <v>65.6533279910751</v>
      </c>
      <c r="F23" s="2" t="n">
        <f aca="false">D23+E23</f>
        <v>75.9862119673317</v>
      </c>
      <c r="G23" s="3" t="n">
        <f aca="false">E23/F23</f>
        <v>0.864016329953401</v>
      </c>
    </row>
    <row r="24" customFormat="false" ht="12.8" hidden="false" customHeight="false" outlineLevel="0" collapsed="false">
      <c r="A24" s="1" t="n">
        <v>2021.5</v>
      </c>
      <c r="B24" s="2" t="n">
        <v>7.26939165513973</v>
      </c>
      <c r="C24" s="2" t="n">
        <v>3.10099628259415</v>
      </c>
      <c r="D24" s="2" t="n">
        <v>10.4803879377339</v>
      </c>
      <c r="E24" s="2" t="n">
        <v>66.5396120622661</v>
      </c>
      <c r="F24" s="2" t="n">
        <f aca="false">D24+E24</f>
        <v>77.02</v>
      </c>
      <c r="G24" s="3" t="n">
        <f aca="false">E24/F24</f>
        <v>0.863926409533447</v>
      </c>
    </row>
    <row r="25" customFormat="false" ht="12.8" hidden="false" customHeight="false" outlineLevel="0" collapsed="false">
      <c r="A25" s="1" t="n">
        <v>2022.5</v>
      </c>
      <c r="B25" s="2" t="n">
        <v>7.53468466813495</v>
      </c>
      <c r="C25" s="2" t="n">
        <v>3.2153389369</v>
      </c>
      <c r="D25" s="2" t="n">
        <v>10.860023605035</v>
      </c>
      <c r="E25" s="2" t="n">
        <v>68.9934190894891</v>
      </c>
      <c r="F25" s="2" t="n">
        <f aca="false">D25+E25</f>
        <v>79.8534426945241</v>
      </c>
      <c r="G25" s="3" t="n">
        <f aca="false">E25/F25</f>
        <v>0.864000558540982</v>
      </c>
    </row>
    <row r="26" customFormat="false" ht="12.8" hidden="false" customHeight="false" outlineLevel="0" collapsed="false">
      <c r="A26" s="1" t="n">
        <v>2023.5</v>
      </c>
      <c r="B26" s="2" t="n">
        <v>8.16877796150564</v>
      </c>
      <c r="C26" s="2" t="n">
        <v>3.3072117212</v>
      </c>
      <c r="D26" s="2" t="n">
        <v>11.5859896827056</v>
      </c>
      <c r="E26" s="2" t="n">
        <v>70.08634569555</v>
      </c>
      <c r="F26" s="2" t="n">
        <f aca="false">D26+E26</f>
        <v>81.6723353782556</v>
      </c>
      <c r="G26" s="3" t="n">
        <f aca="false">E26/F26</f>
        <v>0.858140585437572</v>
      </c>
    </row>
    <row r="27" customFormat="false" ht="12.8" hidden="false" customHeight="false" outlineLevel="0" collapsed="false">
      <c r="A27" s="1" t="n">
        <v>2024.5</v>
      </c>
      <c r="B27" s="2" t="n">
        <v>8.95829595155492</v>
      </c>
      <c r="C27" s="2" t="n">
        <v>3.3897269637</v>
      </c>
      <c r="D27" s="2" t="n">
        <v>12.4580229152549</v>
      </c>
      <c r="E27" s="2" t="n">
        <v>70.6345847519872</v>
      </c>
      <c r="F27" s="2" t="n">
        <f aca="false">D27+E27</f>
        <v>83.0926076672421</v>
      </c>
      <c r="G27" s="3" t="n">
        <f aca="false">E27/F27</f>
        <v>0.850070622826701</v>
      </c>
    </row>
    <row r="28" customFormat="false" ht="12.8" hidden="false" customHeight="false" outlineLevel="0" collapsed="false">
      <c r="A28" s="1" t="n">
        <v>2025.5</v>
      </c>
      <c r="B28" s="2" t="n">
        <v>9.81117928535366</v>
      </c>
      <c r="C28" s="2" t="n">
        <v>3.4463759064</v>
      </c>
      <c r="D28" s="2" t="n">
        <v>13.3675551917537</v>
      </c>
      <c r="E28" s="2" t="n">
        <v>70.4571461360042</v>
      </c>
      <c r="F28" s="2" t="n">
        <f aca="false">D28+E28</f>
        <v>83.8247013277579</v>
      </c>
      <c r="G28" s="3" t="n">
        <f aca="false">E28/F28</f>
        <v>0.840529641263068</v>
      </c>
    </row>
    <row r="29" customFormat="false" ht="12.8" hidden="false" customHeight="false" outlineLevel="0" collapsed="false">
      <c r="A29" s="1" t="n">
        <v>2026.5</v>
      </c>
      <c r="B29" s="2" t="n">
        <v>10.6183088096851</v>
      </c>
      <c r="C29" s="2" t="n">
        <v>3.5204557189</v>
      </c>
      <c r="D29" s="2" t="n">
        <v>14.2487645285851</v>
      </c>
      <c r="E29" s="2" t="n">
        <v>70.2187250647568</v>
      </c>
      <c r="F29" s="2" t="n">
        <f aca="false">D29+E29</f>
        <v>84.4674895933419</v>
      </c>
      <c r="G29" s="3" t="n">
        <f aca="false">E29/F29</f>
        <v>0.831310666421081</v>
      </c>
    </row>
    <row r="30" customFormat="false" ht="12.8" hidden="false" customHeight="false" outlineLevel="0" collapsed="false">
      <c r="A30" s="1" t="n">
        <v>2027.5</v>
      </c>
      <c r="B30" s="2" t="n">
        <v>11.1755946962504</v>
      </c>
      <c r="C30" s="2" t="n">
        <v>3.61532732735</v>
      </c>
      <c r="D30" s="2" t="n">
        <v>14.9009220236004</v>
      </c>
      <c r="E30" s="2" t="n">
        <v>69.9222003806584</v>
      </c>
      <c r="F30" s="2" t="n">
        <f aca="false">D30+E30</f>
        <v>84.8231224042588</v>
      </c>
      <c r="G30" s="3" t="n">
        <f aca="false">E30/F30</f>
        <v>0.824329479966747</v>
      </c>
    </row>
    <row r="31" customFormat="false" ht="12.8" hidden="false" customHeight="false" outlineLevel="0" collapsed="false">
      <c r="A31" s="1" t="n">
        <v>2028.5</v>
      </c>
      <c r="B31" s="2" t="n">
        <v>11.4136262406106</v>
      </c>
      <c r="C31" s="2" t="n">
        <v>3.6930684712</v>
      </c>
      <c r="D31" s="2" t="n">
        <v>15.2166947118106</v>
      </c>
      <c r="E31" s="2" t="n">
        <v>69.9901049185568</v>
      </c>
      <c r="F31" s="2" t="n">
        <f aca="false">D31+E31</f>
        <v>85.2067996303674</v>
      </c>
      <c r="G31" s="3" t="n">
        <f aca="false">E31/F31</f>
        <v>0.821414549333837</v>
      </c>
    </row>
    <row r="32" customFormat="false" ht="12.8" hidden="false" customHeight="false" outlineLevel="0" collapsed="false">
      <c r="A32" s="1" t="n">
        <v>2029.5</v>
      </c>
      <c r="B32" s="2" t="n">
        <v>11.4685291921021</v>
      </c>
      <c r="C32" s="2" t="n">
        <v>3.7969553222</v>
      </c>
      <c r="D32" s="2" t="n">
        <v>15.3754845143021</v>
      </c>
      <c r="E32" s="2" t="n">
        <v>70.0282233647979</v>
      </c>
      <c r="F32" s="2" t="n">
        <f aca="false">D32+E32</f>
        <v>85.4037078791</v>
      </c>
      <c r="G32" s="3" t="n">
        <f aca="false">E32/F32</f>
        <v>0.819967014358813</v>
      </c>
    </row>
    <row r="33" customFormat="false" ht="12.8" hidden="false" customHeight="false" outlineLevel="0" collapsed="false">
      <c r="A33" s="1" t="n">
        <v>2030.5</v>
      </c>
      <c r="B33" s="2" t="n">
        <v>11.3838564382751</v>
      </c>
      <c r="C33" s="2" t="n">
        <v>3.84461970545</v>
      </c>
      <c r="D33" s="2" t="n">
        <v>15.3384761437251</v>
      </c>
      <c r="E33" s="2" t="n">
        <v>70.0645724520478</v>
      </c>
      <c r="F33" s="2" t="n">
        <f aca="false">D33+E33</f>
        <v>85.4030485957729</v>
      </c>
      <c r="G33" s="3" t="n">
        <f aca="false">E33/F33</f>
        <v>0.820398962379848</v>
      </c>
    </row>
    <row r="34" customFormat="false" ht="12.8" hidden="false" customHeight="false" outlineLevel="0" collapsed="false">
      <c r="A34" s="1" t="n">
        <v>2031.5</v>
      </c>
      <c r="B34" s="2" t="n">
        <v>10.8154098963673</v>
      </c>
      <c r="C34" s="2" t="n">
        <v>3.8951427071</v>
      </c>
      <c r="D34" s="2" t="n">
        <v>14.8205526034673</v>
      </c>
      <c r="E34" s="2" t="n">
        <v>69.8977237737138</v>
      </c>
      <c r="F34" s="2" t="n">
        <f aca="false">D34+E34</f>
        <v>84.7182763771811</v>
      </c>
      <c r="G34" s="3" t="n">
        <f aca="false">E34/F34</f>
        <v>0.825060739698202</v>
      </c>
    </row>
    <row r="35" customFormat="false" ht="12.8" hidden="false" customHeight="false" outlineLevel="0" collapsed="false">
      <c r="A35" s="1" t="n">
        <v>2032.5</v>
      </c>
      <c r="B35" s="2" t="n">
        <v>8.97734024786223</v>
      </c>
      <c r="C35" s="2" t="n">
        <v>3.9749027862</v>
      </c>
      <c r="D35" s="2" t="n">
        <v>13.0622430340622</v>
      </c>
      <c r="E35" s="2" t="n">
        <v>69.7910344209127</v>
      </c>
      <c r="F35" s="2" t="n">
        <f aca="false">D35+E35</f>
        <v>82.8532774549749</v>
      </c>
      <c r="G35" s="3" t="n">
        <f aca="false">E35/F35</f>
        <v>0.842344884411354</v>
      </c>
    </row>
    <row r="36" customFormat="false" ht="12.8" hidden="false" customHeight="false" outlineLevel="0" collapsed="false">
      <c r="A36" s="1" t="n">
        <v>2033.5</v>
      </c>
      <c r="B36" s="2" t="n">
        <v>6.99774667692345</v>
      </c>
      <c r="C36" s="2" t="n">
        <v>4.0196649261</v>
      </c>
      <c r="D36" s="2" t="n">
        <v>11.1274116030235</v>
      </c>
      <c r="E36" s="2" t="n">
        <v>69.6128467391434</v>
      </c>
      <c r="F36" s="2" t="n">
        <f aca="false">D36+E36</f>
        <v>80.7402583421669</v>
      </c>
      <c r="G36" s="3" t="n">
        <f aca="false">E36/F36</f>
        <v>0.862182610862267</v>
      </c>
    </row>
    <row r="37" customFormat="false" ht="12.8" hidden="false" customHeight="false" outlineLevel="0" collapsed="false">
      <c r="A37" s="1" t="n">
        <v>2034.5</v>
      </c>
      <c r="B37" s="2" t="n">
        <v>5.39951494594416</v>
      </c>
      <c r="C37" s="2" t="n">
        <v>4.0739514791</v>
      </c>
      <c r="D37" s="2" t="n">
        <v>9.58346642504416</v>
      </c>
      <c r="E37" s="2" t="n">
        <v>69.3604120287388</v>
      </c>
      <c r="F37" s="2" t="n">
        <f aca="false">D37+E37</f>
        <v>78.9438784537829</v>
      </c>
      <c r="G37" s="3" t="n">
        <f aca="false">E37/F37</f>
        <v>0.878604058823196</v>
      </c>
    </row>
    <row r="38" customFormat="false" ht="12.8" hidden="false" customHeight="false" outlineLevel="0" collapsed="false">
      <c r="A38" s="1" t="n">
        <v>2035.5</v>
      </c>
      <c r="B38" s="2" t="n">
        <v>4.33426990855126</v>
      </c>
      <c r="C38" s="2" t="n">
        <v>4.1097465348</v>
      </c>
      <c r="D38" s="2" t="n">
        <v>8.55401644335126</v>
      </c>
      <c r="E38" s="2" t="n">
        <v>69.0375654053289</v>
      </c>
      <c r="F38" s="2" t="n">
        <f aca="false">D38+E38</f>
        <v>77.5915818486802</v>
      </c>
      <c r="G38" s="3" t="n">
        <f aca="false">E38/F38</f>
        <v>0.889755869908241</v>
      </c>
    </row>
    <row r="39" customFormat="false" ht="12.8" hidden="false" customHeight="false" outlineLevel="0" collapsed="false">
      <c r="A39" s="1" t="n">
        <v>2036.5</v>
      </c>
      <c r="B39" s="2" t="n">
        <v>3.58521559462702</v>
      </c>
      <c r="C39" s="2" t="n">
        <v>4.13228751065</v>
      </c>
      <c r="D39" s="2" t="n">
        <v>7.82750310527702</v>
      </c>
      <c r="E39" s="2" t="n">
        <v>68.6480755606314</v>
      </c>
      <c r="F39" s="2" t="n">
        <f aca="false">D39+E39</f>
        <v>76.4755786659084</v>
      </c>
      <c r="G39" s="3" t="n">
        <f aca="false">E39/F39</f>
        <v>0.897647023509658</v>
      </c>
    </row>
    <row r="40" customFormat="false" ht="12.8" hidden="false" customHeight="false" outlineLevel="0" collapsed="false">
      <c r="A40" s="1" t="n">
        <v>2037.5</v>
      </c>
      <c r="B40" s="2" t="n">
        <v>2.92898781874453</v>
      </c>
      <c r="C40" s="2" t="n">
        <v>4.1335400505</v>
      </c>
      <c r="D40" s="2" t="n">
        <v>7.17252786924453</v>
      </c>
      <c r="E40" s="2" t="n">
        <v>68.1956426299965</v>
      </c>
      <c r="F40" s="2" t="n">
        <f aca="false">D40+E40</f>
        <v>75.3681704992411</v>
      </c>
      <c r="G40" s="3" t="n">
        <f aca="false">E40/F40</f>
        <v>0.904833461901311</v>
      </c>
    </row>
    <row r="41" customFormat="false" ht="12.8" hidden="false" customHeight="false" outlineLevel="0" collapsed="false">
      <c r="A41" s="1" t="n">
        <v>2038.5</v>
      </c>
      <c r="B41" s="2" t="n">
        <v>2.37729955603482</v>
      </c>
      <c r="C41" s="2" t="n">
        <v>4.1380002226</v>
      </c>
      <c r="D41" s="2" t="n">
        <v>6.62529977863482</v>
      </c>
      <c r="E41" s="2" t="n">
        <v>67.683895941357</v>
      </c>
      <c r="F41" s="2" t="n">
        <f aca="false">D41+E41</f>
        <v>74.3091957199918</v>
      </c>
      <c r="G41" s="3" t="n">
        <f aca="false">E41/F41</f>
        <v>0.910841454890725</v>
      </c>
    </row>
    <row r="42" customFormat="false" ht="12.8" hidden="false" customHeight="false" outlineLevel="0" collapsed="false">
      <c r="A42" s="1" t="n">
        <v>2039.5</v>
      </c>
      <c r="B42" s="2" t="n">
        <v>1.90619948931895</v>
      </c>
      <c r="C42" s="2" t="n">
        <v>4.1236831241</v>
      </c>
      <c r="D42" s="2" t="n">
        <v>6.13988261341895</v>
      </c>
      <c r="E42" s="2" t="n">
        <v>66.7676079033572</v>
      </c>
      <c r="F42" s="2" t="n">
        <f aca="false">D42+E42</f>
        <v>72.9074905167761</v>
      </c>
      <c r="G42" s="3" t="n">
        <f aca="false">E42/F42</f>
        <v>0.915785297643647</v>
      </c>
    </row>
    <row r="43" customFormat="false" ht="12.8" hidden="false" customHeight="false" outlineLevel="0" collapsed="false">
      <c r="A43" s="1" t="n">
        <v>2040.5</v>
      </c>
      <c r="B43" s="2" t="n">
        <v>1.49656927115145</v>
      </c>
      <c r="C43" s="2" t="n">
        <v>4.1074735439</v>
      </c>
      <c r="D43" s="2" t="n">
        <v>5.71404281505145</v>
      </c>
      <c r="E43" s="2" t="n">
        <v>65.8290880121266</v>
      </c>
      <c r="F43" s="2" t="n">
        <f aca="false">D43+E43</f>
        <v>71.5431308271781</v>
      </c>
      <c r="G43" s="3" t="n">
        <f aca="false">E43/F43</f>
        <v>0.920131496217932</v>
      </c>
    </row>
    <row r="44" customFormat="false" ht="12.8" hidden="false" customHeight="false" outlineLevel="0" collapsed="false">
      <c r="A44" s="1" t="n">
        <v>2041.5</v>
      </c>
      <c r="B44" s="2" t="n">
        <v>1.14101007806376</v>
      </c>
      <c r="C44" s="2" t="n">
        <v>4.09837879585</v>
      </c>
      <c r="D44" s="2" t="n">
        <v>5.34938887391376</v>
      </c>
      <c r="E44" s="2" t="n">
        <v>64.4897287839636</v>
      </c>
      <c r="F44" s="2" t="n">
        <f aca="false">D44+E44</f>
        <v>69.8391176578774</v>
      </c>
      <c r="G44" s="3" t="n">
        <f aca="false">E44/F44</f>
        <v>0.923404117157966</v>
      </c>
    </row>
    <row r="45" customFormat="false" ht="12.8" hidden="false" customHeight="false" outlineLevel="0" collapsed="false">
      <c r="A45" s="1" t="n">
        <v>2042.5</v>
      </c>
      <c r="B45" s="2" t="n">
        <v>0.835705212071672</v>
      </c>
      <c r="C45" s="2" t="n">
        <v>4.0780538546</v>
      </c>
      <c r="D45" s="2" t="n">
        <v>5.02375906667167</v>
      </c>
      <c r="E45" s="2" t="n">
        <v>63.1313101914419</v>
      </c>
      <c r="F45" s="2" t="n">
        <f aca="false">D45+E45</f>
        <v>68.1550692581136</v>
      </c>
      <c r="G45" s="3" t="n">
        <f aca="false">E45/F45</f>
        <v>0.926289282347496</v>
      </c>
    </row>
    <row r="46" customFormat="false" ht="12.8" hidden="false" customHeight="false" outlineLevel="0" collapsed="false">
      <c r="A46" s="1" t="n">
        <v>2043.5</v>
      </c>
      <c r="B46" s="2" t="n">
        <v>0.577791848481398</v>
      </c>
      <c r="C46" s="2" t="n">
        <v>4.0620465332</v>
      </c>
      <c r="D46" s="2" t="n">
        <v>4.7498383816814</v>
      </c>
      <c r="E46" s="2" t="n">
        <v>61.7676875445207</v>
      </c>
      <c r="F46" s="2" t="n">
        <f aca="false">D46+E46</f>
        <v>66.5175259262021</v>
      </c>
      <c r="G46" s="3" t="n">
        <f aca="false">E46/F46</f>
        <v>0.928592678161976</v>
      </c>
    </row>
    <row r="47" customFormat="false" ht="12.8" hidden="false" customHeight="false" outlineLevel="0" collapsed="false">
      <c r="A47" s="1" t="n">
        <v>2044.5</v>
      </c>
      <c r="B47" s="2" t="n">
        <v>0.372158718260185</v>
      </c>
      <c r="C47" s="2" t="n">
        <v>4.04404750735</v>
      </c>
      <c r="D47" s="2" t="n">
        <v>4.52620622561019</v>
      </c>
      <c r="E47" s="2" t="n">
        <v>60.4232419192575</v>
      </c>
      <c r="F47" s="2" t="n">
        <f aca="false">D47+E47</f>
        <v>64.9494481448676</v>
      </c>
      <c r="G47" s="3" t="n">
        <f aca="false">E47/F47</f>
        <v>0.930311860148301</v>
      </c>
    </row>
    <row r="48" customFormat="false" ht="12.8" hidden="false" customHeight="false" outlineLevel="0" collapsed="false">
      <c r="A48" s="1" t="n">
        <v>2045.5</v>
      </c>
      <c r="B48" s="2" t="n">
        <v>0.232886870095808</v>
      </c>
      <c r="C48" s="2" t="n">
        <v>4.0234684259</v>
      </c>
      <c r="D48" s="2" t="n">
        <v>4.36635529599581</v>
      </c>
      <c r="E48" s="2" t="n">
        <v>59.0980308896899</v>
      </c>
      <c r="F48" s="2" t="n">
        <f aca="false">D48+E48</f>
        <v>63.4643861856857</v>
      </c>
      <c r="G48" s="3" t="n">
        <f aca="false">E48/F48</f>
        <v>0.931199912920916</v>
      </c>
    </row>
    <row r="49" customFormat="false" ht="12.8" hidden="false" customHeight="false" outlineLevel="0" collapsed="false">
      <c r="A49" s="1" t="n">
        <v>2046.5</v>
      </c>
      <c r="B49" s="2" t="n">
        <v>0.13148368881236</v>
      </c>
      <c r="C49" s="2" t="n">
        <v>4.01765488</v>
      </c>
      <c r="D49" s="2" t="n">
        <v>4.25913856881236</v>
      </c>
      <c r="E49" s="2" t="n">
        <v>57.792113845861</v>
      </c>
      <c r="F49" s="2" t="n">
        <f aca="false">D49+E49</f>
        <v>62.0512524146734</v>
      </c>
      <c r="G49" s="3" t="n">
        <f aca="false">E49/F49</f>
        <v>0.931360957223722</v>
      </c>
    </row>
    <row r="50" customFormat="false" ht="12.8" hidden="false" customHeight="false" outlineLevel="0" collapsed="false">
      <c r="A50" s="1" t="n">
        <v>2047.5</v>
      </c>
      <c r="B50" s="2" t="n">
        <v>0.0737430595349489</v>
      </c>
      <c r="C50" s="2" t="n">
        <v>3.9967464763</v>
      </c>
      <c r="D50" s="2" t="n">
        <v>4.18048953583495</v>
      </c>
      <c r="E50" s="2" t="n">
        <v>56.505549766841</v>
      </c>
      <c r="F50" s="2" t="n">
        <f aca="false">D50+E50</f>
        <v>60.686039302676</v>
      </c>
      <c r="G50" s="3" t="n">
        <f aca="false">E50/F50</f>
        <v>0.931112829509527</v>
      </c>
    </row>
    <row r="51" customFormat="false" ht="12.8" hidden="false" customHeight="false" outlineLevel="0" collapsed="false">
      <c r="A51" s="1" t="n">
        <v>2048.5</v>
      </c>
      <c r="B51" s="2" t="n">
        <v>0.0555706090380455</v>
      </c>
      <c r="C51" s="2" t="n">
        <v>3.9746795419</v>
      </c>
      <c r="D51" s="2" t="n">
        <v>4.14025015093805</v>
      </c>
      <c r="E51" s="2" t="n">
        <v>55.2383952232738</v>
      </c>
      <c r="F51" s="2" t="n">
        <f aca="false">D51+E51</f>
        <v>59.3786453742118</v>
      </c>
      <c r="G51" s="3" t="n">
        <f aca="false">E51/F51</f>
        <v>0.930273752039211</v>
      </c>
    </row>
    <row r="52" customFormat="false" ht="12.8" hidden="false" customHeight="false" outlineLevel="0" collapsed="false">
      <c r="A52" s="1" t="n">
        <v>2049.5</v>
      </c>
      <c r="B52" s="2" t="n">
        <v>0.0428752384467011</v>
      </c>
      <c r="C52" s="2" t="n">
        <v>3.95305037985</v>
      </c>
      <c r="D52" s="2" t="n">
        <v>4.1059256182967</v>
      </c>
      <c r="E52" s="2" t="n">
        <v>53.9907026009004</v>
      </c>
      <c r="F52" s="2" t="n">
        <f aca="false">D52+E52</f>
        <v>58.0966282191971</v>
      </c>
      <c r="G52" s="3" t="n">
        <f aca="false">E52/F52</f>
        <v>0.929325922275469</v>
      </c>
    </row>
    <row r="53" customFormat="false" ht="12.8" hidden="false" customHeight="false" outlineLevel="0" collapsed="false">
      <c r="A53" s="1" t="n">
        <v>2050.5</v>
      </c>
      <c r="B53" s="2" t="n">
        <v>0.0325628729473738</v>
      </c>
      <c r="C53" s="2" t="n">
        <v>3.93172156315</v>
      </c>
      <c r="D53" s="2" t="n">
        <v>4.07428443609737</v>
      </c>
      <c r="E53" s="2" t="n">
        <v>52.4973802510938</v>
      </c>
      <c r="F53" s="2" t="n">
        <f aca="false">D53+E53</f>
        <v>56.5716646871912</v>
      </c>
      <c r="G53" s="3" t="n">
        <f aca="false">E53/F53</f>
        <v>0.927980121167976</v>
      </c>
    </row>
    <row r="55" customFormat="false" ht="12.8" hidden="false" customHeight="false" outlineLevel="0" collapsed="false">
      <c r="B55" s="0" t="n">
        <f aca="false">SUM(B3:B54)*365.25/1000</f>
        <v>73.6110769743283</v>
      </c>
      <c r="C55" s="0" t="n">
        <f aca="false">SUM(C3:C54)*365.25/1000</f>
        <v>55.0120462805474</v>
      </c>
      <c r="D55" s="0" t="n">
        <f aca="false">SUM(D3:D54)*365.25/1000</f>
        <v>133.805487242937</v>
      </c>
      <c r="E55" s="0" t="n">
        <f aca="false">SUM(E3:E54)*365.25/1000</f>
        <v>1259.99073415235</v>
      </c>
      <c r="F55" s="0" t="n">
        <f aca="false">SUM(F3:F54)*365.25/1000</f>
        <v>1393.79622139529</v>
      </c>
    </row>
    <row r="56" customFormat="false" ht="12.8" hidden="false" customHeight="false" outlineLevel="0" collapsed="false">
      <c r="F56" s="0" t="n">
        <f aca="false">E55/F55</f>
        <v>0.903999246669654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2022-04-26T16:13:45Z</dcterms:created>
  <dc:creator/>
  <dc:description/>
  <dc:language>en-US</dc:language>
  <cp:lastModifiedBy/>
  <dcterms:modified xsi:type="dcterms:W3CDTF">2022-04-27T12:22:48Z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