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28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  <externalReference r:id="rId4"/>
  </externalReferences>
  <definedNames>
    <definedName function="false" hidden="false" name="CY_93" vbProcedure="false">[1]JAN94RIG!$A$421:$IV$472</definedName>
    <definedName function="false" hidden="false" name="CY_94" vbProcedure="false">[1]JAN94RIG!$A$473:$IV$524</definedName>
    <definedName function="false" hidden="false" name="FY_93" vbProcedure="false">[1]JAN94RIG!$A$408:$IV$459</definedName>
    <definedName function="false" hidden="false" name="FY_94" vbProcedure="false">[1]JAN94RIG!$A$460:$IV$511</definedName>
    <definedName function="false" hidden="false" name="HTML_CodePage" vbProcedure="false">1252</definedName>
    <definedName function="false" hidden="false" name="HTML_Control" vbProcedure="false">{"'Sheet1'!$A$1:$J$121"}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"Sheet1"</definedName>
    <definedName function="false" hidden="false" name="HTML_LastUpdate" vbProcedure="false">"10/21/99"</definedName>
    <definedName function="false" hidden="false" name="HTML_LineAfter" vbProcedure="false">FALSE()</definedName>
    <definedName function="false" hidden="false" name="HTML_LineBefore" vbProcedure="false">FALSE()</definedName>
    <definedName function="false" hidden="false" name="HTML_Name" vbProcedure="false">"Paulette Peoples"</definedName>
    <definedName function="false" hidden="false" name="HTML_OBDlg2" vbProcedure="false">TRUE()</definedName>
    <definedName function="false" hidden="false" name="HTML_OBDlg4" vbProcedure="false">TRUE()</definedName>
    <definedName function="false" hidden="false" name="HTML_OS" vbProcedure="false">0</definedName>
    <definedName function="false" hidden="false" name="HTML_PathFile" vbProcedure="false">"\\Bhincres01\groups\Mkt_Dev\EXECMKTR\RIGS\RigBible\Web NA.htm"</definedName>
    <definedName function="false" hidden="false" name="HTML_Title" vbProcedure="false">"Total North America"</definedName>
    <definedName function="false" hidden="false" name="NO" vbProcedure="false">{"'Sheet1'!$A$1:$J$121"}</definedName>
    <definedName function="false" hidden="false" name="Print_Area_MI" vbProcedure="false">'[2]current weekly summary':'current summary by state'!$a$1:$n$85</definedName>
    <definedName function="false" hidden="false" name="_Regression_Int" vbProcedure="false">1</definedName>
    <definedName function="false" hidden="false" name="_xlnm.Print_Area" vbProcedure="false">'[2]1964 - 1999 Canada Rig Count'!$A$1:$H$99</definedName>
    <definedName function="false" hidden="false" name="_xlnm.Print_Titles" vbProcedure="false">'[2]1991 - 1999 Drilling Type'!$A$1:$IV$2</definedName>
    <definedName function="false" hidden="false" localSheetId="0" name="solver_adj" vbProcedure="false">Sheet1!$C$3:$C$5</definedName>
    <definedName function="false" hidden="false" localSheetId="0" name="solver_cvg" vbProcedure="false">0.0001</definedName>
    <definedName function="false" hidden="false" localSheetId="0" name="solver_drv" vbProcedure="false">1</definedName>
    <definedName function="false" hidden="false" localSheetId="0" name="solver_eng" vbProcedure="false">1</definedName>
    <definedName function="false" hidden="false" localSheetId="0" name="solver_est" vbProcedure="false">1</definedName>
    <definedName function="false" hidden="false" localSheetId="0" name="solver_itr" vbProcedure="false">2147483647</definedName>
    <definedName function="false" hidden="false" localSheetId="0" name="solver_lhs1" vbProcedure="false">Sheet1!$C$4</definedName>
    <definedName function="false" hidden="false" localSheetId="0" name="solver_mip" vbProcedure="false">2147483647</definedName>
    <definedName function="false" hidden="false" localSheetId="0" name="solver_mni" vbProcedure="false">30</definedName>
    <definedName function="false" hidden="false" localSheetId="0" name="solver_mrt" vbProcedure="false">0.075</definedName>
    <definedName function="false" hidden="false" localSheetId="0" name="solver_msl" vbProcedure="false">2</definedName>
    <definedName function="false" hidden="false" localSheetId="0" name="solver_neg" vbProcedure="false">1</definedName>
    <definedName function="false" hidden="false" localSheetId="0" name="solver_nod" vbProcedure="false">2147483647</definedName>
    <definedName function="false" hidden="false" localSheetId="0" name="solver_num" vbProcedure="false">1</definedName>
    <definedName function="false" hidden="false" localSheetId="0" name="solver_nwt" vbProcedure="false">1</definedName>
    <definedName function="false" hidden="false" localSheetId="0" name="solver_opt" vbProcedure="false">Sheet1!$D$3</definedName>
    <definedName function="false" hidden="false" localSheetId="0" name="solver_pre" vbProcedure="false">0.000001</definedName>
    <definedName function="false" hidden="false" localSheetId="0" name="solver_rbv" vbProcedure="false">1</definedName>
    <definedName function="false" hidden="false" localSheetId="0" name="solver_rel1" vbProcedure="false">1</definedName>
    <definedName function="false" hidden="false" localSheetId="0" name="solver_rhs1" vbProcedure="false">1.12</definedName>
    <definedName function="false" hidden="false" localSheetId="0" name="solver_rlx" vbProcedure="false">2</definedName>
    <definedName function="false" hidden="false" localSheetId="0" name="solver_rsd" vbProcedure="false">0</definedName>
    <definedName function="false" hidden="false" localSheetId="0" name="solver_scl" vbProcedure="false">1</definedName>
    <definedName function="false" hidden="false" localSheetId="0" name="solver_sho" vbProcedure="false">2</definedName>
    <definedName function="false" hidden="false" localSheetId="0" name="solver_ssz" vbProcedure="false">100</definedName>
    <definedName function="false" hidden="false" localSheetId="0" name="solver_tim" vbProcedure="false">2147483647</definedName>
    <definedName function="false" hidden="false" localSheetId="0" name="solver_tol" vbProcedure="false">0.01</definedName>
    <definedName function="false" hidden="false" localSheetId="0" name="solver_typ" vbProcedure="false">2</definedName>
    <definedName function="false" hidden="false" localSheetId="0" name="solver_val" vbProcedure="false">0</definedName>
    <definedName function="false" hidden="false" localSheetId="0" name="solver_ver" vbProcedure="false">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<sst xmlns="http://schemas.openxmlformats.org/spreadsheetml/2006/main" count="16" uniqueCount="16">
  <si>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Permian Basin Average 2016 well- Arps Hyperbolic fit</t>
  </si>
  <si>
    <t xml:space="preserve">q</t>
  </si>
  <si>
    <t xml:space="preserve">←---------</t>
  </si>
  <si>
    <t xml:space="preserve">----------</t>
  </si>
  <si>
    <t xml:space="preserve">sum of square of residuals</t>
  </si>
  <si>
    <t xml:space="preserve">b</t>
  </si>
  <si>
    <t xml:space="preserve">minimized using solver in data analysis </t>
  </si>
  <si>
    <t xml:space="preserve">d</t>
  </si>
  <si>
    <t xml:space="preserve">cumulative output (g,h,i)</t>
  </si>
  <si>
    <t xml:space="preserve">exponential decline at 12.5%/year begins month 81</t>
  </si>
  <si>
    <t xml:space="preserve">data(b/mo)</t>
  </si>
  <si>
    <t xml:space="preserve">model (b/month)</t>
  </si>
  <si>
    <t xml:space="preserve">residual squared</t>
  </si>
  <si>
    <t xml:space="preserve">month</t>
  </si>
  <si>
    <t xml:space="preserve">data</t>
  </si>
  <si>
    <t xml:space="preserve">model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</si>
</sst>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0;0;0;&quot;   &quot;General"/>
    <numFmt numFmtId="166" formatCode="_([$€-2]\ * #,##0.00_);_([$€-2]\ * \(#,##0.00\);_([$€-2]\ * \-??_)"/>
    <numFmt numFmtId="167" formatCode="#,##0_);[RED]\(#,##0\)"/>
    <numFmt numFmtId="168" formatCode="0.00%"/>
    <numFmt numFmtId="169" formatCode="0;0;0;&quot;    &quot;General"/>
    <numFmt numFmtId="170" formatCode="General_);[RED]\(General\)"/>
    <numFmt numFmtId="171" formatCode="0.00"/>
    <numFmt numFmtId="172" formatCode="0.0\ %;0.0\ %;&quot;0 %&quot;"/>
    <numFmt numFmtId="173" formatCode="0;0;\0"/>
    <numFmt numFmtId="174" formatCode="#,##0;[RED]\(#,##0\)"/>
    <numFmt numFmtId="175" formatCode="0%"/>
    <numFmt numFmtId="176" formatCode="#,##0.000"/>
    <numFmt numFmtId="177" formatCode="#,##0.00_);[RED]\(#,##0.00\)"/>
    <numFmt numFmtId="178" formatCode="0.0"/>
    <numFmt numFmtId="179" formatCode="#,##0;[RED]\-#,##0;;"/>
    <numFmt numFmtId="180" formatCode="_(* #,##0.00_);_(* \(#,##0.00\);_(* \-??_);_(@_)"/>
    <numFmt numFmtId="181" formatCode="_ * #,##0.00_ ;_ * \-#,##0.00_ ;_ * \-??_ ;_ @_ "/>
    <numFmt numFmtId="182" formatCode="#,##0.00000"/>
    <numFmt numFmtId="183" formatCode="0"/>
    <numFmt numFmtId="184" formatCode="#,##0"/>
  </numFmts>
  <fonts count="4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1"/>
      <color rgb="FF800080"/>
      <name val="Calibri"/>
      <family val="2"/>
      <charset val="1"/>
    </font>
    <font>
      <sz val="7"/>
      <name val="Times New Roman"/>
      <family val="0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7"/>
      <name val="Times New Roman"/>
      <family val="1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7"/>
      <name val="Arial"/>
      <family val="2"/>
      <charset val="1"/>
    </font>
    <font>
      <b val="true"/>
      <sz val="8"/>
      <name val="Times New Roman"/>
      <family val="1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i val="true"/>
      <sz val="10"/>
      <name val="Times New Roman"/>
      <family val="0"/>
      <charset val="1"/>
    </font>
    <font>
      <sz val="7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1"/>
      <color rgb="FF333399"/>
      <name val="Calibri"/>
      <family val="2"/>
      <charset val="1"/>
    </font>
    <font>
      <b val="true"/>
      <sz val="7"/>
      <color rgb="FF0000FF"/>
      <name val="Arial"/>
      <family val="2"/>
      <charset val="1"/>
    </font>
    <font>
      <sz val="7"/>
      <color rgb="FF0000FF"/>
      <name val="Arial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MS Sans Serif"/>
      <family val="2"/>
      <charset val="1"/>
    </font>
    <font>
      <sz val="7"/>
      <color rgb="FF0000FF"/>
      <name val="Times New Roman"/>
      <family val="1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0"/>
      <name val="Times New Roman"/>
      <family val="1"/>
      <charset val="1"/>
    </font>
    <font>
      <b val="true"/>
      <i val="true"/>
      <sz val="7"/>
      <name val="Times New Roman"/>
      <family val="1"/>
      <charset val="1"/>
    </font>
    <font>
      <b val="true"/>
      <sz val="9"/>
      <name val="Arial"/>
      <family val="2"/>
      <charset val="1"/>
    </font>
    <font>
      <sz val="7"/>
      <name val="Arial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7"/>
      <name val="Arial Narrow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4586"/>
      </patternFill>
    </fill>
    <fill>
      <patternFill patternType="solid">
        <fgColor rgb="FFFF0000"/>
        <bgColor rgb="FFFF420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420E"/>
      </patternFill>
    </fill>
    <fill>
      <patternFill patternType="solid">
        <fgColor rgb="FFC0C0C0"/>
        <bgColor rgb="FFB3B3B3"/>
      </patternFill>
    </fill>
    <fill>
      <patternFill patternType="solid">
        <fgColor rgb="FF969696"/>
        <bgColor rgb="FF808080"/>
      </patternFill>
    </fill>
    <fill>
      <patternFill patternType="solid">
        <fgColor rgb="FF008000"/>
        <bgColor rgb="FF008080"/>
      </patternFill>
    </fill>
    <fill>
      <patternFill patternType="solid">
        <fgColor rgb="FF993366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8080"/>
        <bgColor rgb="FF0066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800080"/>
      </top>
      <bottom style="thin">
        <color rgb="FF800080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</borders>
  <cellStyleXfs count="1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21" borderId="2" applyFont="true" applyBorder="true" applyAlignment="true" applyProtection="false">
      <alignment horizontal="general" vertical="bottom" textRotation="0" wrapText="false" indent="0" shrinkToFit="false"/>
    </xf>
    <xf numFmtId="164" fontId="10" fillId="22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14" fillId="23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6" fillId="0" borderId="4" applyFont="true" applyBorder="true" applyAlignment="true" applyProtection="false">
      <alignment horizontal="general" vertical="bottom" textRotation="0" wrapText="false" indent="0" shrinkToFit="false"/>
    </xf>
    <xf numFmtId="164" fontId="17" fillId="0" borderId="5" applyFont="true" applyBorder="tru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24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7" borderId="1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true">
      <alignment horizontal="left" vertical="bottom" textRotation="0" wrapText="false" indent="2" shrinkToFit="false"/>
      <protection locked="true" hidden="false"/>
    </xf>
    <xf numFmtId="164" fontId="23" fillId="0" borderId="0" applyFont="true" applyBorder="true" applyAlignment="true" applyProtection="true">
      <alignment horizontal="left" vertical="bottom" textRotation="0" wrapText="false" indent="2" shrinkToFit="false"/>
      <protection locked="true" hidden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9" applyFont="true" applyBorder="true" applyAlignment="true" applyProtection="false">
      <alignment horizontal="general" vertical="bottom" textRotation="0" wrapText="false" indent="0" shrinkToFit="false"/>
    </xf>
    <xf numFmtId="164" fontId="2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6" borderId="10" applyFont="true" applyBorder="true" applyAlignment="true" applyProtection="false">
      <alignment horizontal="general" vertical="bottom" textRotation="0" wrapText="false" indent="0" shrinkToFit="false"/>
    </xf>
    <xf numFmtId="172" fontId="27" fillId="0" border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27" fillId="0" border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20" borderId="11" applyFont="true" applyBorder="tru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5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7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8" fontId="19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left" vertical="bottom" textRotation="0" wrapText="false" indent="0" shrinkToFit="false"/>
    </xf>
    <xf numFmtId="164" fontId="32" fillId="0" borderId="0" applyFont="true" applyBorder="true" applyAlignment="true" applyProtection="true">
      <alignment horizontal="left" vertical="bottom" textRotation="0" wrapText="false" indent="2" shrinkToFit="false"/>
      <protection locked="true" hidden="false"/>
    </xf>
    <xf numFmtId="179" fontId="0" fillId="0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20" borderId="1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7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left" vertical="bottom" textRotation="0" wrapText="false" indent="2" shrinkToFit="false"/>
      <protection locked="true" hidden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13" applyFont="true" applyBorder="tru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27" fillId="0" borderId="8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83" fontId="3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=C:\WINNT35\SYSTEM32\COMMAND.COM" xfId="38"/>
    <cellStyle name="=C:\WINNT35\SYSTEM32\COMMAND.COM 2" xfId="39"/>
    <cellStyle name="=C:\WINNT35\SYSTEM32\COMMAND.COM 2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 1" xfId="47"/>
    <cellStyle name="BiProfil" xfId="48"/>
    <cellStyle name="Calculation" xfId="49"/>
    <cellStyle name="Check Cell" xfId="50"/>
    <cellStyle name="EconomicAssumptions1" xfId="51"/>
    <cellStyle name="Euro" xfId="52"/>
    <cellStyle name="Explanatory Text" xfId="53"/>
    <cellStyle name="Good 2" xfId="54"/>
    <cellStyle name="Head1" xfId="55"/>
    <cellStyle name="Header1" xfId="56"/>
    <cellStyle name="Header2" xfId="57"/>
    <cellStyle name="Heading 1 3" xfId="58"/>
    <cellStyle name="Heading 2 4" xfId="59"/>
    <cellStyle name="Heading 3" xfId="60"/>
    <cellStyle name="Heading 4" xfId="61"/>
    <cellStyle name="HeadLine2" xfId="62"/>
    <cellStyle name="HeadLine3" xfId="63"/>
    <cellStyle name="Heltall" xfId="64"/>
    <cellStyle name="HovProfil" xfId="65"/>
    <cellStyle name="Hyperkobling 2" xfId="66"/>
    <cellStyle name="Inflasjon" xfId="67"/>
    <cellStyle name="innrykk" xfId="68"/>
    <cellStyle name="Innt" xfId="69"/>
    <cellStyle name="Input" xfId="70"/>
    <cellStyle name="Input1" xfId="71"/>
    <cellStyle name="Input2" xfId="72"/>
    <cellStyle name="InputCells" xfId="73"/>
    <cellStyle name="Inv" xfId="74"/>
    <cellStyle name="Just_Innt" xfId="75"/>
    <cellStyle name="Kommatall" xfId="76"/>
    <cellStyle name="Kost" xfId="77"/>
    <cellStyle name="Linked Cell" xfId="78"/>
    <cellStyle name="Neutral 5" xfId="79"/>
    <cellStyle name="Normal 10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2" xfId="88"/>
    <cellStyle name="Normal 2 2" xfId="89"/>
    <cellStyle name="Normal 2 3" xfId="90"/>
    <cellStyle name="Normal 2 4" xfId="91"/>
    <cellStyle name="Normal 3" xfId="92"/>
    <cellStyle name="Normal 3 2" xfId="93"/>
    <cellStyle name="Normal 3 3" xfId="94"/>
    <cellStyle name="Normal 3 4" xfId="95"/>
    <cellStyle name="Normal 4" xfId="96"/>
    <cellStyle name="Normal 5" xfId="97"/>
    <cellStyle name="Normal 6" xfId="98"/>
    <cellStyle name="Normal 7" xfId="99"/>
    <cellStyle name="Normal 8" xfId="100"/>
    <cellStyle name="Normal 9" xfId="101"/>
    <cellStyle name="Note 6" xfId="102"/>
    <cellStyle name="Nullprosent" xfId="103"/>
    <cellStyle name="Nulltall" xfId="104"/>
    <cellStyle name="Output" xfId="105"/>
    <cellStyle name="Overskrift1" xfId="106"/>
    <cellStyle name="Overskrift2" xfId="107"/>
    <cellStyle name="Overskrift3" xfId="108"/>
    <cellStyle name="Peder" xfId="109"/>
    <cellStyle name="Perc" xfId="110"/>
    <cellStyle name="Percent 2" xfId="111"/>
    <cellStyle name="PFakt" xfId="112"/>
    <cellStyle name="Pris_Innt" xfId="113"/>
    <cellStyle name="Priser" xfId="114"/>
    <cellStyle name="Profile2" xfId="115"/>
    <cellStyle name="Prosent 2" xfId="116"/>
    <cellStyle name="RISKnormLabel" xfId="117"/>
    <cellStyle name="Sub1" xfId="118"/>
    <cellStyle name="Sum" xfId="119"/>
    <cellStyle name="Sum1" xfId="120"/>
    <cellStyle name="Sum2" xfId="121"/>
    <cellStyle name="Sum3" xfId="122"/>
    <cellStyle name="Sum4" xfId="123"/>
    <cellStyle name="Title" xfId="124"/>
    <cellStyle name="Total" xfId="125"/>
    <cellStyle name="Tusenskille 2" xfId="126"/>
    <cellStyle name="Tusenskille 3" xfId="127"/>
    <cellStyle name="Tusenskille 3 2" xfId="128"/>
    <cellStyle name="Tusenskille 4" xfId="129"/>
    <cellStyle name="uc_BiProfil" xfId="130"/>
    <cellStyle name="Warning Text" xfId="131"/>
    <cellStyle name="Year" xfId="132"/>
    <cellStyle name="Årstall" xfId="1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3B3B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420E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Permian Well 2016 average hyperbolic cumulative
Q=22,300,b=1.072, D-0.23748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83148946809"/>
          <c:y val="0.12168018668741"/>
          <c:w val="0.828176761047565"/>
          <c:h val="0.697855317257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Sheet1!$G$8:$G$8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plus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Sheet1!$F$9:$F$80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Sheet1!$G$9:$G$80</c:f>
              <c:numCache>
                <c:formatCode>General</c:formatCode>
                <c:ptCount val="72"/>
                <c:pt idx="0">
                  <c:v>8700</c:v>
                </c:pt>
                <c:pt idx="1">
                  <c:v>26594</c:v>
                </c:pt>
                <c:pt idx="2">
                  <c:v>42426</c:v>
                </c:pt>
                <c:pt idx="3">
                  <c:v>56280</c:v>
                </c:pt>
                <c:pt idx="4">
                  <c:v>68260</c:v>
                </c:pt>
                <c:pt idx="5">
                  <c:v>78841</c:v>
                </c:pt>
                <c:pt idx="6">
                  <c:v>88046</c:v>
                </c:pt>
                <c:pt idx="7">
                  <c:v>96449</c:v>
                </c:pt>
                <c:pt idx="8">
                  <c:v>104132</c:v>
                </c:pt>
                <c:pt idx="9">
                  <c:v>111240</c:v>
                </c:pt>
                <c:pt idx="10">
                  <c:v>117929</c:v>
                </c:pt>
                <c:pt idx="11">
                  <c:v>124156</c:v>
                </c:pt>
                <c:pt idx="12">
                  <c:v>130194</c:v>
                </c:pt>
                <c:pt idx="13">
                  <c:v>135824</c:v>
                </c:pt>
                <c:pt idx="14">
                  <c:v>141177</c:v>
                </c:pt>
                <c:pt idx="15">
                  <c:v>146237</c:v>
                </c:pt>
                <c:pt idx="16">
                  <c:v>151041</c:v>
                </c:pt>
                <c:pt idx="17">
                  <c:v>155783</c:v>
                </c:pt>
                <c:pt idx="18">
                  <c:v>160289</c:v>
                </c:pt>
                <c:pt idx="19">
                  <c:v>164593</c:v>
                </c:pt>
                <c:pt idx="20">
                  <c:v>168778</c:v>
                </c:pt>
                <c:pt idx="21">
                  <c:v>172764</c:v>
                </c:pt>
                <c:pt idx="22">
                  <c:v>176684</c:v>
                </c:pt>
                <c:pt idx="23">
                  <c:v>180472</c:v>
                </c:pt>
                <c:pt idx="24">
                  <c:v>184118</c:v>
                </c:pt>
                <c:pt idx="25">
                  <c:v>187645</c:v>
                </c:pt>
                <c:pt idx="26">
                  <c:v>191064</c:v>
                </c:pt>
                <c:pt idx="27">
                  <c:v>194333</c:v>
                </c:pt>
                <c:pt idx="28">
                  <c:v>197536</c:v>
                </c:pt>
                <c:pt idx="29">
                  <c:v>200610</c:v>
                </c:pt>
                <c:pt idx="30">
                  <c:v>203562</c:v>
                </c:pt>
                <c:pt idx="31">
                  <c:v>206437</c:v>
                </c:pt>
                <c:pt idx="36">
                  <c:v>221139</c:v>
                </c:pt>
                <c:pt idx="39">
                  <c:v>228453</c:v>
                </c:pt>
                <c:pt idx="44">
                  <c:v>239367</c:v>
                </c:pt>
                <c:pt idx="49">
                  <c:v>249044</c:v>
                </c:pt>
                <c:pt idx="54">
                  <c:v>257565</c:v>
                </c:pt>
                <c:pt idx="59">
                  <c:v>265380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Sheet1!$H$8:$H$8</c:f>
              <c:strCache>
                <c:ptCount val="1"/>
                <c:pt idx="0">
                  <c:v>model</c:v>
                </c:pt>
              </c:strCache>
            </c:strRef>
          </c:tx>
          <c:spPr>
            <a:solidFill>
              <a:srgbClr val="ff420e"/>
            </a:solidFill>
            <a:ln w="90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Sheet1!$F$9:$F$80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Sheet1!$H$9:$H$80</c:f>
              <c:numCache>
                <c:formatCode>General</c:formatCode>
                <c:ptCount val="72"/>
                <c:pt idx="0">
                  <c:v>8700</c:v>
                </c:pt>
                <c:pt idx="1">
                  <c:v>26594</c:v>
                </c:pt>
                <c:pt idx="2">
                  <c:v>42426</c:v>
                </c:pt>
                <c:pt idx="3">
                  <c:v>56280</c:v>
                </c:pt>
                <c:pt idx="4">
                  <c:v>68260</c:v>
                </c:pt>
                <c:pt idx="5">
                  <c:v>78841</c:v>
                </c:pt>
                <c:pt idx="6">
                  <c:v>87810.3053402599</c:v>
                </c:pt>
                <c:pt idx="7">
                  <c:v>96045.2535424683</c:v>
                </c:pt>
                <c:pt idx="8">
                  <c:v>103660.375985823</c:v>
                </c:pt>
                <c:pt idx="9">
                  <c:v>110745.122948979</c:v>
                </c:pt>
                <c:pt idx="10">
                  <c:v>117370.717293967</c:v>
                </c:pt>
                <c:pt idx="11">
                  <c:v>123594.811660802</c:v>
                </c:pt>
                <c:pt idx="12">
                  <c:v>129464.744180954</c:v>
                </c:pt>
                <c:pt idx="13">
                  <c:v>135019.870795933</c:v>
                </c:pt>
                <c:pt idx="14">
                  <c:v>140293.27204799</c:v>
                </c:pt>
                <c:pt idx="15">
                  <c:v>145313.025717581</c:v>
                </c:pt>
                <c:pt idx="16">
                  <c:v>150103.171618404</c:v>
                </c:pt>
                <c:pt idx="17">
                  <c:v>154684.453925335</c:v>
                </c:pt>
                <c:pt idx="18">
                  <c:v>159074.899977412</c:v>
                </c:pt>
                <c:pt idx="19">
                  <c:v>163290.277029185</c:v>
                </c:pt>
                <c:pt idx="20">
                  <c:v>167344.456636076</c:v>
                </c:pt>
                <c:pt idx="21">
                  <c:v>171249.708254435</c:v>
                </c:pt>
                <c:pt idx="22">
                  <c:v>175016.937968102</c:v>
                </c:pt>
                <c:pt idx="23">
                  <c:v>178655.884226138</c:v>
                </c:pt>
                <c:pt idx="24">
                  <c:v>182175.279574454</c:v>
                </c:pt>
                <c:pt idx="25">
                  <c:v>185582.985245294</c:v>
                </c:pt>
                <c:pt idx="26">
                  <c:v>188886.103902817</c:v>
                </c:pt>
                <c:pt idx="27">
                  <c:v>192091.074672964</c:v>
                </c:pt>
                <c:pt idx="28">
                  <c:v>195203.753702253</c:v>
                </c:pt>
                <c:pt idx="29">
                  <c:v>198229.482816511</c:v>
                </c:pt>
                <c:pt idx="30">
                  <c:v>201173.148332323</c:v>
                </c:pt>
                <c:pt idx="31">
                  <c:v>204039.231671846</c:v>
                </c:pt>
                <c:pt idx="32">
                  <c:v>206831.853117201</c:v>
                </c:pt>
                <c:pt idx="33">
                  <c:v>209554.809792933</c:v>
                </c:pt>
                <c:pt idx="34">
                  <c:v>212211.608768444</c:v>
                </c:pt>
                <c:pt idx="35">
                  <c:v>214805.49601537</c:v>
                </c:pt>
                <c:pt idx="36">
                  <c:v>217339.4818287</c:v>
                </c:pt>
                <c:pt idx="37">
                  <c:v>219816.363218488</c:v>
                </c:pt>
                <c:pt idx="38">
                  <c:v>222238.743696115</c:v>
                </c:pt>
                <c:pt idx="39">
                  <c:v>224609.050811316</c:v>
                </c:pt>
                <c:pt idx="40">
                  <c:v>226929.551740567</c:v>
                </c:pt>
                <c:pt idx="41">
                  <c:v>229202.367181523</c:v>
                </c:pt>
                <c:pt idx="42">
                  <c:v>231429.483770115</c:v>
                </c:pt>
                <c:pt idx="43">
                  <c:v>233612.765205251</c:v>
                </c:pt>
                <c:pt idx="44">
                  <c:v>235753.96223957</c:v>
                </c:pt>
                <c:pt idx="45">
                  <c:v>237854.721672436</c:v>
                </c:pt>
                <c:pt idx="46">
                  <c:v>239916.594462646</c:v>
                </c:pt>
                <c:pt idx="47">
                  <c:v>241941.043062476</c:v>
                </c:pt>
                <c:pt idx="48">
                  <c:v>243929.448061228</c:v>
                </c:pt>
                <c:pt idx="49">
                  <c:v>245883.114215008</c:v>
                </c:pt>
                <c:pt idx="50">
                  <c:v>247803.275929682</c:v>
                </c:pt>
                <c:pt idx="51">
                  <c:v>249691.102255567</c:v>
                </c:pt>
                <c:pt idx="52">
                  <c:v>251547.70144524</c:v>
                </c:pt>
                <c:pt idx="53">
                  <c:v>253374.125119604</c:v>
                </c:pt>
                <c:pt idx="54">
                  <c:v>255171.37208204</c:v>
                </c:pt>
                <c:pt idx="55">
                  <c:v>256940.391815769</c:v>
                </c:pt>
                <c:pt idx="56">
                  <c:v>258682.087695564</c:v>
                </c:pt>
                <c:pt idx="57">
                  <c:v>260397.31994141</c:v>
                </c:pt>
                <c:pt idx="58">
                  <c:v>262086.908338648</c:v>
                </c:pt>
                <c:pt idx="59">
                  <c:v>263751.634746454</c:v>
                </c:pt>
                <c:pt idx="60">
                  <c:v>265392.245414166</c:v>
                </c:pt>
                <c:pt idx="61">
                  <c:v>267009.453122879</c:v>
                </c:pt>
                <c:pt idx="62">
                  <c:v>268603.939167926</c:v>
                </c:pt>
                <c:pt idx="63">
                  <c:v>270176.355196261</c:v>
                </c:pt>
                <c:pt idx="64">
                  <c:v>271727.32491131</c:v>
                </c:pt>
                <c:pt idx="65">
                  <c:v>273257.445656651</c:v>
                </c:pt>
                <c:pt idx="66">
                  <c:v>274767.289888697</c:v>
                </c:pt>
                <c:pt idx="67">
                  <c:v>276257.406547649</c:v>
                </c:pt>
                <c:pt idx="68">
                  <c:v>277728.322335013</c:v>
                </c:pt>
                <c:pt idx="69">
                  <c:v>279180.542905272</c:v>
                </c:pt>
                <c:pt idx="70">
                  <c:v>280614.553978531</c:v>
                </c:pt>
                <c:pt idx="71">
                  <c:v>282030.822380369</c:v>
                </c:pt>
              </c:numCache>
            </c:numRef>
          </c:yVal>
          <c:smooth val="0"/>
        </c:ser>
        <c:axId val="15048046"/>
        <c:axId val="2882423"/>
      </c:scatterChart>
      <c:valAx>
        <c:axId val="15048046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month from first flow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82423"/>
        <c:crosses val="autoZero"/>
        <c:crossBetween val="between"/>
      </c:valAx>
      <c:valAx>
        <c:axId val="288242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cumulative barrels of crude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04804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824239014938434"/>
          <c:y val="0.683853761529059"/>
          <c:w val="0.128695543471467"/>
          <c:h val="0.12168018668741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382680</xdr:colOff>
      <xdr:row>15</xdr:row>
      <xdr:rowOff>172080</xdr:rowOff>
    </xdr:from>
    <xdr:to>
      <xdr:col>20</xdr:col>
      <xdr:colOff>14400</xdr:colOff>
      <xdr:row>34</xdr:row>
      <xdr:rowOff>81720</xdr:rowOff>
    </xdr:to>
    <xdr:graphicFrame>
      <xdr:nvGraphicFramePr>
        <xdr:cNvPr id="0" name=""/>
        <xdr:cNvGraphicFramePr/>
      </xdr:nvGraphicFramePr>
      <xdr:xfrm>
        <a:off x="7107120" y="28008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ttp://files.shareholder.com/RIG%20REPORTS/NA%20Rig%20Count%20files%20HISTORICAL%20from%202009/061209/na_rigs_061209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il &amp; Gas"/>
      <sheetName val="HCC Gulf of Mexico"/>
      <sheetName val="O&amp;G Split"/>
      <sheetName val="Sheet1"/>
      <sheetName val="Powerpt Data"/>
      <sheetName val="Board Chart"/>
      <sheetName val="Chart1"/>
      <sheetName val="Chart2"/>
      <sheetName val="For The Web"/>
      <sheetName val="Bloomberg"/>
      <sheetName val="Chart3"/>
      <sheetName val="Bloomberg Daily"/>
      <sheetName val="Sheet3"/>
      <sheetName val="JAN94RIG"/>
      <sheetName val="by state land-offshore"/>
      <sheetName val="By State"/>
      <sheetName val="By State (2)"/>
      <sheetName val="by state oil-gas"/>
      <sheetName val="Like Simmon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/>
      <sheetData sheetId="1"/>
      <sheetData sheetId="2"/>
      <sheetData sheetId="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31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R8" activeCellId="0" sqref="R8"/>
    </sheetView>
  </sheetViews>
  <sheetFormatPr defaultColWidth="8.6953125" defaultRowHeight="13.8" zeroHeight="false" outlineLevelRow="0" outlineLevelCol="0"/>
  <cols>
    <col collapsed="false" customWidth="true" hidden="false" outlineLevel="0" max="2" min="2" style="0" width="10.41"/>
    <col collapsed="false" customWidth="true" hidden="false" outlineLevel="0" max="3" min="3" style="0" width="15.42"/>
    <col collapsed="false" customWidth="true" hidden="false" outlineLevel="0" max="1024" min="1013" style="0" width="11.52"/>
  </cols>
  <sheetData>
    <row r="1" customFormat="false" ht="13.8" hidden="false" customHeight="false" outlineLevel="0" collapsed="false">
      <c r="B1" s="0" t="s">
        <v>0</v>
      </c>
    </row>
    <row r="3" customFormat="false" ht="13.8" hidden="false" customHeight="false" outlineLevel="0" collapsed="false">
      <c r="B3" s="0" t="s">
        <v>1</v>
      </c>
      <c r="C3" s="0" t="n">
        <v>22300</v>
      </c>
      <c r="D3" s="0" t="n">
        <f aca="false">SUM(D15:D42)</f>
        <v>309622.533695609</v>
      </c>
      <c r="E3" s="0" t="s">
        <v>2</v>
      </c>
      <c r="F3" s="0" t="s">
        <v>3</v>
      </c>
      <c r="G3" s="0" t="s">
        <v>4</v>
      </c>
    </row>
    <row r="4" customFormat="false" ht="13.8" hidden="false" customHeight="false" outlineLevel="0" collapsed="false">
      <c r="B4" s="0" t="s">
        <v>5</v>
      </c>
      <c r="C4" s="0" t="n">
        <v>1.072</v>
      </c>
      <c r="G4" s="0" t="s">
        <v>6</v>
      </c>
    </row>
    <row r="5" customFormat="false" ht="13.8" hidden="false" customHeight="false" outlineLevel="0" collapsed="false">
      <c r="B5" s="0" t="s">
        <v>7</v>
      </c>
      <c r="C5" s="0" t="n">
        <v>0.23748</v>
      </c>
      <c r="G5" s="0" t="s">
        <v>8</v>
      </c>
    </row>
    <row r="6" customFormat="false" ht="13.8" hidden="false" customHeight="false" outlineLevel="0" collapsed="false">
      <c r="B6" s="0" t="s">
        <v>9</v>
      </c>
    </row>
    <row r="8" customFormat="false" ht="13.8" hidden="false" customHeight="false" outlineLevel="0" collapsed="false">
      <c r="B8" s="0" t="s">
        <v>10</v>
      </c>
      <c r="C8" s="1" t="s">
        <v>11</v>
      </c>
      <c r="D8" s="0" t="s">
        <v>12</v>
      </c>
      <c r="F8" s="0" t="s">
        <v>13</v>
      </c>
      <c r="G8" s="0" t="s">
        <v>14</v>
      </c>
      <c r="H8" s="1" t="s">
        <v>15</v>
      </c>
    </row>
    <row r="9" customFormat="false" ht="13.8" hidden="false" customHeight="false" outlineLevel="0" collapsed="false">
      <c r="A9" s="0" t="n">
        <v>0.5</v>
      </c>
      <c r="B9" s="0" t="n">
        <f aca="false">G9</f>
        <v>8700</v>
      </c>
      <c r="C9" s="0" t="n">
        <f aca="false">C$3/(POWER((1+C$4*C$5*($A9)),(1/C$4)))</f>
        <v>19941.8019758809</v>
      </c>
      <c r="F9" s="0" t="n">
        <v>1</v>
      </c>
      <c r="G9" s="0" t="n">
        <v>8700</v>
      </c>
      <c r="H9" s="2" t="n">
        <f aca="false">G9</f>
        <v>8700</v>
      </c>
    </row>
    <row r="10" customFormat="false" ht="13.8" hidden="false" customHeight="false" outlineLevel="0" collapsed="false">
      <c r="A10" s="0" t="n">
        <v>1.5</v>
      </c>
      <c r="B10" s="0" t="n">
        <f aca="false">G10-G9</f>
        <v>17894</v>
      </c>
      <c r="C10" s="0" t="n">
        <f aca="false">C$3/(POWER((1+C$4*C$5*($A10)),(1/C$4)))</f>
        <v>16491.9751289737</v>
      </c>
      <c r="F10" s="0" t="n">
        <v>2</v>
      </c>
      <c r="G10" s="0" t="n">
        <v>26594</v>
      </c>
      <c r="H10" s="2" t="n">
        <f aca="false">G10</f>
        <v>26594</v>
      </c>
    </row>
    <row r="11" customFormat="false" ht="13.8" hidden="false" customHeight="false" outlineLevel="0" collapsed="false">
      <c r="A11" s="0" t="n">
        <f aca="false">A10+1</f>
        <v>2.5</v>
      </c>
      <c r="B11" s="0" t="n">
        <f aca="false">G11-G10</f>
        <v>15832</v>
      </c>
      <c r="C11" s="0" t="n">
        <f aca="false">C$3/(POWER((1+C$4*C$5*($A11)),(1/C$4)))</f>
        <v>14085.4139828266</v>
      </c>
      <c r="F11" s="0" t="n">
        <f aca="false">F10+1</f>
        <v>3</v>
      </c>
      <c r="G11" s="0" t="n">
        <v>42426</v>
      </c>
      <c r="H11" s="2" t="n">
        <f aca="false">G11</f>
        <v>42426</v>
      </c>
    </row>
    <row r="12" customFormat="false" ht="13.8" hidden="false" customHeight="false" outlineLevel="0" collapsed="false">
      <c r="A12" s="0" t="n">
        <f aca="false">A11+1</f>
        <v>3.5</v>
      </c>
      <c r="B12" s="0" t="n">
        <f aca="false">G12-G11</f>
        <v>13854</v>
      </c>
      <c r="C12" s="0" t="n">
        <f aca="false">C$3/(POWER((1+C$4*C$5*($A12)),(1/C$4)))</f>
        <v>12308.1206920602</v>
      </c>
      <c r="F12" s="0" t="n">
        <f aca="false">F11+1</f>
        <v>4</v>
      </c>
      <c r="G12" s="0" t="n">
        <v>56280</v>
      </c>
      <c r="H12" s="2" t="n">
        <f aca="false">G12</f>
        <v>56280</v>
      </c>
    </row>
    <row r="13" customFormat="false" ht="13.8" hidden="false" customHeight="false" outlineLevel="0" collapsed="false">
      <c r="A13" s="0" t="n">
        <f aca="false">A12+1</f>
        <v>4.5</v>
      </c>
      <c r="B13" s="0" t="n">
        <f aca="false">G13-G12</f>
        <v>11980</v>
      </c>
      <c r="C13" s="0" t="n">
        <f aca="false">C$3/(POWER((1+C$4*C$5*($A13)),(1/C$4)))</f>
        <v>10940.1591090428</v>
      </c>
      <c r="D13" s="0" t="n">
        <f aca="false">POWER((C13-B13),2)</f>
        <v>1081269.07850663</v>
      </c>
      <c r="F13" s="0" t="n">
        <f aca="false">F12+1</f>
        <v>5</v>
      </c>
      <c r="G13" s="0" t="n">
        <v>68260</v>
      </c>
      <c r="H13" s="2" t="n">
        <f aca="false">G13</f>
        <v>68260</v>
      </c>
    </row>
    <row r="14" customFormat="false" ht="13.8" hidden="false" customHeight="false" outlineLevel="0" collapsed="false">
      <c r="A14" s="0" t="n">
        <f aca="false">A13+1</f>
        <v>5.5</v>
      </c>
      <c r="B14" s="0" t="n">
        <f aca="false">G14-G13</f>
        <v>10581</v>
      </c>
      <c r="C14" s="0" t="n">
        <f aca="false">C$3/(POWER((1+C$4*C$5*($A14)),(1/C$4)))</f>
        <v>9853.70288279467</v>
      </c>
      <c r="D14" s="0" t="n">
        <f aca="false">POWER((C14-B14),2)</f>
        <v>528961.096695183</v>
      </c>
      <c r="F14" s="0" t="n">
        <f aca="false">F13+1</f>
        <v>6</v>
      </c>
      <c r="G14" s="0" t="n">
        <v>78841</v>
      </c>
      <c r="H14" s="2" t="n">
        <f aca="false">G14</f>
        <v>78841</v>
      </c>
    </row>
    <row r="15" customFormat="false" ht="13.8" hidden="false" customHeight="false" outlineLevel="0" collapsed="false">
      <c r="A15" s="0" t="n">
        <f aca="false">A14+1</f>
        <v>6.5</v>
      </c>
      <c r="B15" s="0" t="n">
        <f aca="false">G15-G14</f>
        <v>9205</v>
      </c>
      <c r="C15" s="0" t="n">
        <f aca="false">C$3/(POWER((1+C$4*C$5*($A15)),(1/C$4)))</f>
        <v>8969.30534025993</v>
      </c>
      <c r="D15" s="0" t="n">
        <f aca="false">POWER((C15-B15),2)</f>
        <v>55551.9726299862</v>
      </c>
      <c r="F15" s="0" t="n">
        <f aca="false">F14+1</f>
        <v>7</v>
      </c>
      <c r="G15" s="0" t="n">
        <v>88046</v>
      </c>
      <c r="H15" s="2" t="n">
        <f aca="false">H14+C15</f>
        <v>87810.3053402599</v>
      </c>
    </row>
    <row r="16" customFormat="false" ht="13.8" hidden="false" customHeight="false" outlineLevel="0" collapsed="false">
      <c r="A16" s="0" t="n">
        <f aca="false">A15+1</f>
        <v>7.5</v>
      </c>
      <c r="B16" s="0" t="n">
        <f aca="false">G16-G15</f>
        <v>8403</v>
      </c>
      <c r="C16" s="0" t="n">
        <f aca="false">C$3/(POWER((1+C$4*C$5*($A16)),(1/C$4)))</f>
        <v>8234.94820220836</v>
      </c>
      <c r="D16" s="0" t="n">
        <f aca="false">POWER((C16-B16),2)</f>
        <v>28241.4067410031</v>
      </c>
      <c r="F16" s="0" t="n">
        <f aca="false">F15+1</f>
        <v>8</v>
      </c>
      <c r="G16" s="0" t="n">
        <v>96449</v>
      </c>
      <c r="H16" s="2" t="n">
        <f aca="false">H15+C16</f>
        <v>96045.2535424683</v>
      </c>
    </row>
    <row r="17" customFormat="false" ht="13.8" hidden="false" customHeight="false" outlineLevel="0" collapsed="false">
      <c r="A17" s="0" t="n">
        <f aca="false">A16+1</f>
        <v>8.5</v>
      </c>
      <c r="B17" s="0" t="n">
        <f aca="false">G17-G16</f>
        <v>7683</v>
      </c>
      <c r="C17" s="0" t="n">
        <f aca="false">C$3/(POWER((1+C$4*C$5*($A17)),(1/C$4)))</f>
        <v>7615.12244335489</v>
      </c>
      <c r="D17" s="0" t="n">
        <f aca="false">POWER((C17-B17),2)</f>
        <v>4607.36269611054</v>
      </c>
      <c r="F17" s="0" t="n">
        <f aca="false">F16+1</f>
        <v>9</v>
      </c>
      <c r="G17" s="0" t="n">
        <v>104132</v>
      </c>
      <c r="H17" s="2" t="n">
        <f aca="false">H16+C17</f>
        <v>103660.375985823</v>
      </c>
    </row>
    <row r="18" customFormat="false" ht="13.8" hidden="false" customHeight="false" outlineLevel="0" collapsed="false">
      <c r="A18" s="0" t="n">
        <f aca="false">A17+1</f>
        <v>9.5</v>
      </c>
      <c r="B18" s="0" t="n">
        <f aca="false">G18-G17</f>
        <v>7108</v>
      </c>
      <c r="C18" s="0" t="n">
        <f aca="false">C$3/(POWER((1+C$4*C$5*($A18)),(1/C$4)))</f>
        <v>7084.74696315624</v>
      </c>
      <c r="D18" s="0" t="n">
        <f aca="false">POWER((C18-B18),2)</f>
        <v>540.703722457139</v>
      </c>
      <c r="F18" s="0" t="n">
        <f aca="false">F17+1</f>
        <v>10</v>
      </c>
      <c r="G18" s="0" t="n">
        <v>111240</v>
      </c>
      <c r="H18" s="2" t="n">
        <f aca="false">H17+C18</f>
        <v>110745.122948979</v>
      </c>
    </row>
    <row r="19" customFormat="false" ht="13.8" hidden="false" customHeight="false" outlineLevel="0" collapsed="false">
      <c r="A19" s="0" t="n">
        <f aca="false">A18+1</f>
        <v>10.5</v>
      </c>
      <c r="B19" s="0" t="n">
        <f aca="false">G19-G18</f>
        <v>6689</v>
      </c>
      <c r="C19" s="0" t="n">
        <f aca="false">C$3/(POWER((1+C$4*C$5*($A19)),(1/C$4)))</f>
        <v>6625.59434498806</v>
      </c>
      <c r="D19" s="0" t="n">
        <f aca="false">POWER((C19-B19),2)</f>
        <v>4020.27708749296</v>
      </c>
      <c r="F19" s="0" t="n">
        <f aca="false">F18+1</f>
        <v>11</v>
      </c>
      <c r="G19" s="0" t="n">
        <v>117929</v>
      </c>
      <c r="H19" s="2" t="n">
        <f aca="false">H18+C19</f>
        <v>117370.717293967</v>
      </c>
    </row>
    <row r="20" customFormat="false" ht="13.8" hidden="false" customHeight="false" outlineLevel="0" collapsed="false">
      <c r="A20" s="0" t="n">
        <f aca="false">A19+1</f>
        <v>11.5</v>
      </c>
      <c r="B20" s="0" t="n">
        <f aca="false">G20-G19</f>
        <v>6227</v>
      </c>
      <c r="C20" s="0" t="n">
        <f aca="false">C$3/(POWER((1+C$4*C$5*($A20)),(1/C$4)))</f>
        <v>6224.09436683471</v>
      </c>
      <c r="D20" s="0" t="n">
        <f aca="false">POWER((C20-B20),2)</f>
        <v>8.44270409123351</v>
      </c>
      <c r="F20" s="0" t="n">
        <f aca="false">F19+1</f>
        <v>12</v>
      </c>
      <c r="G20" s="0" t="n">
        <v>124156</v>
      </c>
      <c r="H20" s="2" t="n">
        <f aca="false">H19+C20</f>
        <v>123594.811660802</v>
      </c>
    </row>
    <row r="21" customFormat="false" ht="13.8" hidden="false" customHeight="false" outlineLevel="0" collapsed="false">
      <c r="A21" s="0" t="n">
        <f aca="false">A20+1</f>
        <v>12.5</v>
      </c>
      <c r="B21" s="0" t="n">
        <f aca="false">G21-G20</f>
        <v>6038</v>
      </c>
      <c r="C21" s="0" t="n">
        <f aca="false">C$3/(POWER((1+C$4*C$5*($A21)),(1/C$4)))</f>
        <v>5869.93252015223</v>
      </c>
      <c r="D21" s="0" t="n">
        <f aca="false">POWER((C21-B21),2)</f>
        <v>28246.6777823801</v>
      </c>
      <c r="F21" s="0" t="n">
        <f aca="false">F20+1</f>
        <v>13</v>
      </c>
      <c r="G21" s="0" t="n">
        <v>130194</v>
      </c>
      <c r="H21" s="2" t="n">
        <f aca="false">H20+C21</f>
        <v>129464.744180954</v>
      </c>
    </row>
    <row r="22" customFormat="false" ht="13.8" hidden="false" customHeight="false" outlineLevel="0" collapsed="false">
      <c r="A22" s="0" t="n">
        <f aca="false">A21+1</f>
        <v>13.5</v>
      </c>
      <c r="B22" s="0" t="n">
        <f aca="false">G22-G21</f>
        <v>5630</v>
      </c>
      <c r="C22" s="0" t="n">
        <f aca="false">C$3/(POWER((1+C$4*C$5*($A22)),(1/C$4)))</f>
        <v>5555.12661497817</v>
      </c>
      <c r="D22" s="0" t="n">
        <f aca="false">POWER((C22-B22),2)</f>
        <v>5606.02378462645</v>
      </c>
      <c r="F22" s="0" t="n">
        <f aca="false">F21+1</f>
        <v>14</v>
      </c>
      <c r="G22" s="0" t="n">
        <v>135824</v>
      </c>
      <c r="H22" s="2" t="n">
        <f aca="false">H21+C22</f>
        <v>135019.870795933</v>
      </c>
    </row>
    <row r="23" customFormat="false" ht="13.8" hidden="false" customHeight="false" outlineLevel="0" collapsed="false">
      <c r="A23" s="0" t="n">
        <f aca="false">A22+1</f>
        <v>14.5</v>
      </c>
      <c r="B23" s="0" t="n">
        <f aca="false">G23-G22</f>
        <v>5353</v>
      </c>
      <c r="C23" s="0" t="n">
        <f aca="false">C$3/(POWER((1+C$4*C$5*($A23)),(1/C$4)))</f>
        <v>5273.40125205766</v>
      </c>
      <c r="D23" s="0" t="n">
        <f aca="false">POWER((C23-B23),2)</f>
        <v>6335.96067398763</v>
      </c>
      <c r="F23" s="0" t="n">
        <f aca="false">F22+1</f>
        <v>15</v>
      </c>
      <c r="G23" s="0" t="n">
        <v>141177</v>
      </c>
      <c r="H23" s="2" t="n">
        <f aca="false">H22+C23</f>
        <v>140293.27204799</v>
      </c>
    </row>
    <row r="24" customFormat="false" ht="13.8" hidden="false" customHeight="false" outlineLevel="0" collapsed="false">
      <c r="A24" s="0" t="n">
        <f aca="false">A23+1</f>
        <v>15.5</v>
      </c>
      <c r="B24" s="0" t="n">
        <f aca="false">G24-G23</f>
        <v>5060</v>
      </c>
      <c r="C24" s="0" t="n">
        <f aca="false">C$3/(POWER((1+C$4*C$5*($A24)),(1/C$4)))</f>
        <v>5019.7536695904</v>
      </c>
      <c r="D24" s="0" t="n">
        <f aca="false">POWER((C24-B24),2)</f>
        <v>1619.7671114384</v>
      </c>
      <c r="F24" s="0" t="n">
        <f aca="false">F23+1</f>
        <v>16</v>
      </c>
      <c r="G24" s="0" t="n">
        <v>146237</v>
      </c>
      <c r="H24" s="2" t="n">
        <f aca="false">H23+C24</f>
        <v>145313.025717581</v>
      </c>
    </row>
    <row r="25" customFormat="false" ht="13.8" hidden="false" customHeight="false" outlineLevel="0" collapsed="false">
      <c r="A25" s="0" t="n">
        <f aca="false">A24+1</f>
        <v>16.5</v>
      </c>
      <c r="B25" s="0" t="n">
        <f aca="false">G25-G24</f>
        <v>4804</v>
      </c>
      <c r="C25" s="0" t="n">
        <f aca="false">C$3/(POWER((1+C$4*C$5*($A25)),(1/C$4)))</f>
        <v>4790.14590082348</v>
      </c>
      <c r="D25" s="0" t="n">
        <f aca="false">POWER((C25-B25),2)</f>
        <v>191.936063992886</v>
      </c>
      <c r="F25" s="0" t="n">
        <f aca="false">F24+1</f>
        <v>17</v>
      </c>
      <c r="G25" s="0" t="n">
        <v>151041</v>
      </c>
      <c r="H25" s="2" t="n">
        <f aca="false">H24+C25</f>
        <v>150103.171618404</v>
      </c>
    </row>
    <row r="26" customFormat="false" ht="13.8" hidden="false" customHeight="false" outlineLevel="0" collapsed="false">
      <c r="A26" s="0" t="n">
        <f aca="false">A25+1</f>
        <v>17.5</v>
      </c>
      <c r="B26" s="0" t="n">
        <f aca="false">G26-G25</f>
        <v>4742</v>
      </c>
      <c r="C26" s="0" t="n">
        <f aca="false">C$3/(POWER((1+C$4*C$5*($A26)),(1/C$4)))</f>
        <v>4581.28230693069</v>
      </c>
      <c r="D26" s="0" t="n">
        <f aca="false">POWER((C26-B26),2)</f>
        <v>25830.1768655213</v>
      </c>
      <c r="F26" s="0" t="n">
        <f aca="false">F25+1</f>
        <v>18</v>
      </c>
      <c r="G26" s="0" t="n">
        <v>155783</v>
      </c>
      <c r="H26" s="2" t="n">
        <f aca="false">H25+C26</f>
        <v>154684.453925335</v>
      </c>
    </row>
    <row r="27" customFormat="false" ht="13.8" hidden="false" customHeight="false" outlineLevel="0" collapsed="false">
      <c r="A27" s="0" t="n">
        <f aca="false">A26+1</f>
        <v>18.5</v>
      </c>
      <c r="B27" s="0" t="n">
        <f aca="false">G27-G26</f>
        <v>4506</v>
      </c>
      <c r="C27" s="0" t="n">
        <f aca="false">C$3/(POWER((1+C$4*C$5*($A27)),(1/C$4)))</f>
        <v>4390.44605207756</v>
      </c>
      <c r="D27" s="0" t="n">
        <f aca="false">POWER((C27-B27),2)</f>
        <v>13352.7148804628</v>
      </c>
      <c r="F27" s="0" t="n">
        <f aca="false">F26+1</f>
        <v>19</v>
      </c>
      <c r="G27" s="0" t="n">
        <v>160289</v>
      </c>
      <c r="H27" s="2" t="n">
        <f aca="false">H26+C27</f>
        <v>159074.899977412</v>
      </c>
    </row>
    <row r="28" customFormat="false" ht="13.8" hidden="false" customHeight="false" outlineLevel="0" collapsed="false">
      <c r="A28" s="0" t="n">
        <f aca="false">A27+1</f>
        <v>19.5</v>
      </c>
      <c r="B28" s="0" t="n">
        <f aca="false">G28-G27</f>
        <v>4304</v>
      </c>
      <c r="C28" s="0" t="n">
        <f aca="false">C$3/(POWER((1+C$4*C$5*($A28)),(1/C$4)))</f>
        <v>4215.37705177263</v>
      </c>
      <c r="D28" s="0" t="n">
        <f aca="false">POWER((C28-B28),2)</f>
        <v>7854.02695251146</v>
      </c>
      <c r="F28" s="0" t="n">
        <f aca="false">F27+1</f>
        <v>20</v>
      </c>
      <c r="G28" s="0" t="n">
        <v>164593</v>
      </c>
      <c r="H28" s="2" t="n">
        <f aca="false">H27+C28</f>
        <v>163290.277029185</v>
      </c>
    </row>
    <row r="29" customFormat="false" ht="13.8" hidden="false" customHeight="false" outlineLevel="0" collapsed="false">
      <c r="A29" s="0" t="n">
        <f aca="false">A28+1</f>
        <v>20.5</v>
      </c>
      <c r="B29" s="0" t="n">
        <f aca="false">G29-G28</f>
        <v>4185</v>
      </c>
      <c r="C29" s="0" t="n">
        <f aca="false">C$3/(POWER((1+C$4*C$5*($A29)),(1/C$4)))</f>
        <v>4054.1796068905</v>
      </c>
      <c r="D29" s="0" t="n">
        <f aca="false">POWER((C29-B29),2)</f>
        <v>17113.9752533239</v>
      </c>
      <c r="F29" s="0" t="n">
        <f aca="false">F28+1</f>
        <v>21</v>
      </c>
      <c r="G29" s="0" t="n">
        <v>168778</v>
      </c>
      <c r="H29" s="2" t="n">
        <f aca="false">H28+C29</f>
        <v>167344.456636076</v>
      </c>
    </row>
    <row r="30" customFormat="false" ht="13.8" hidden="false" customHeight="false" outlineLevel="0" collapsed="false">
      <c r="A30" s="0" t="n">
        <f aca="false">A29+1</f>
        <v>21.5</v>
      </c>
      <c r="B30" s="0" t="n">
        <f aca="false">G30-G29</f>
        <v>3986</v>
      </c>
      <c r="C30" s="0" t="n">
        <f aca="false">C$3/(POWER((1+C$4*C$5*($A30)),(1/C$4)))</f>
        <v>3905.25161835948</v>
      </c>
      <c r="D30" s="0" t="n">
        <f aca="false">POWER((C30-B30),2)</f>
        <v>6520.30113756383</v>
      </c>
      <c r="F30" s="0" t="n">
        <f aca="false">F29+1</f>
        <v>22</v>
      </c>
      <c r="G30" s="0" t="n">
        <v>172764</v>
      </c>
      <c r="H30" s="2" t="n">
        <f aca="false">H29+C30</f>
        <v>171249.708254435</v>
      </c>
    </row>
    <row r="31" customFormat="false" ht="13.8" hidden="false" customHeight="false" outlineLevel="0" collapsed="false">
      <c r="A31" s="0" t="n">
        <f aca="false">A30+1</f>
        <v>22.5</v>
      </c>
      <c r="B31" s="0" t="n">
        <f aca="false">G31-G30</f>
        <v>3920</v>
      </c>
      <c r="C31" s="0" t="n">
        <f aca="false">C$3/(POWER((1+C$4*C$5*($A31)),(1/C$4)))</f>
        <v>3767.22971366676</v>
      </c>
      <c r="D31" s="0" t="n">
        <f aca="false">POWER((C31-B31),2)</f>
        <v>23338.7603863394</v>
      </c>
      <c r="F31" s="0" t="n">
        <f aca="false">F30+1</f>
        <v>23</v>
      </c>
      <c r="G31" s="0" t="n">
        <v>176684</v>
      </c>
      <c r="H31" s="2" t="n">
        <f aca="false">H30+C31</f>
        <v>175016.937968102</v>
      </c>
    </row>
    <row r="32" customFormat="false" ht="13.8" hidden="false" customHeight="false" outlineLevel="0" collapsed="false">
      <c r="A32" s="0" t="n">
        <f aca="false">A31+1</f>
        <v>23.5</v>
      </c>
      <c r="B32" s="0" t="n">
        <f aca="false">G32-G31</f>
        <v>3788</v>
      </c>
      <c r="C32" s="0" t="n">
        <f aca="false">C$3/(POWER((1+C$4*C$5*($A32)),(1/C$4)))</f>
        <v>3638.94625803612</v>
      </c>
      <c r="D32" s="0" t="n">
        <f aca="false">POWER((C32-B32),2)</f>
        <v>22217.0179934349</v>
      </c>
      <c r="F32" s="0" t="n">
        <f aca="false">F31+1</f>
        <v>24</v>
      </c>
      <c r="G32" s="0" t="n">
        <v>180472</v>
      </c>
      <c r="H32" s="2" t="n">
        <f aca="false">H31+C32</f>
        <v>178655.884226138</v>
      </c>
    </row>
    <row r="33" customFormat="false" ht="13.8" hidden="false" customHeight="false" outlineLevel="0" collapsed="false">
      <c r="A33" s="0" t="n">
        <f aca="false">A32+1</f>
        <v>24.5</v>
      </c>
      <c r="B33" s="0" t="n">
        <f aca="false">G33-G32</f>
        <v>3646</v>
      </c>
      <c r="C33" s="0" t="n">
        <f aca="false">C$3/(POWER((1+C$4*C$5*($A33)),(1/C$4)))</f>
        <v>3519.39534831643</v>
      </c>
      <c r="D33" s="0" t="n">
        <f aca="false">POWER((C33-B33),2)</f>
        <v>16028.7378279182</v>
      </c>
      <c r="F33" s="0" t="n">
        <f aca="false">F32+1</f>
        <v>25</v>
      </c>
      <c r="G33" s="0" t="n">
        <v>184118</v>
      </c>
      <c r="H33" s="2" t="n">
        <f aca="false">H32+C33</f>
        <v>182175.279574454</v>
      </c>
    </row>
    <row r="34" customFormat="false" ht="13.8" hidden="false" customHeight="false" outlineLevel="0" collapsed="false">
      <c r="A34" s="0" t="n">
        <f aca="false">A33+1</f>
        <v>25.5</v>
      </c>
      <c r="B34" s="0" t="n">
        <f aca="false">G34-G33</f>
        <v>3527</v>
      </c>
      <c r="C34" s="0" t="n">
        <f aca="false">C$3/(POWER((1+C$4*C$5*($A34)),(1/C$4)))</f>
        <v>3407.70567083946</v>
      </c>
      <c r="D34" s="0" t="n">
        <f aca="false">POWER((C34-B34),2)</f>
        <v>14231.1369698632</v>
      </c>
      <c r="F34" s="0" t="n">
        <f aca="false">F33+1</f>
        <v>26</v>
      </c>
      <c r="G34" s="0" t="n">
        <v>187645</v>
      </c>
      <c r="H34" s="2" t="n">
        <f aca="false">H33+C34</f>
        <v>185582.985245294</v>
      </c>
    </row>
    <row r="35" customFormat="false" ht="13.8" hidden="false" customHeight="false" outlineLevel="0" collapsed="false">
      <c r="A35" s="0" t="n">
        <f aca="false">A34+1</f>
        <v>26.5</v>
      </c>
      <c r="B35" s="0" t="n">
        <f aca="false">G35-G34</f>
        <v>3419</v>
      </c>
      <c r="C35" s="0" t="n">
        <f aca="false">C$3/(POWER((1+C$4*C$5*($A35)),(1/C$4)))</f>
        <v>3303.11865752276</v>
      </c>
      <c r="D35" s="0" t="n">
        <f aca="false">POWER((C35-B35),2)</f>
        <v>13428.4855343281</v>
      </c>
      <c r="F35" s="0" t="n">
        <f aca="false">F34+1</f>
        <v>27</v>
      </c>
      <c r="G35" s="0" t="n">
        <v>191064</v>
      </c>
      <c r="H35" s="2" t="n">
        <f aca="false">H34+C35</f>
        <v>188886.103902817</v>
      </c>
    </row>
    <row r="36" customFormat="false" ht="13.8" hidden="false" customHeight="false" outlineLevel="0" collapsed="false">
      <c r="A36" s="0" t="n">
        <f aca="false">A35+1</f>
        <v>27.5</v>
      </c>
      <c r="B36" s="0" t="n">
        <f aca="false">G36-G35</f>
        <v>3269</v>
      </c>
      <c r="C36" s="0" t="n">
        <f aca="false">C$3/(POWER((1+C$4*C$5*($A36)),(1/C$4)))</f>
        <v>3204.97077014779</v>
      </c>
      <c r="D36" s="0" t="n">
        <f aca="false">POWER((C36-B36),2)</f>
        <v>4099.74227546661</v>
      </c>
      <c r="F36" s="0" t="n">
        <f aca="false">F35+1</f>
        <v>28</v>
      </c>
      <c r="G36" s="0" t="n">
        <v>194333</v>
      </c>
      <c r="H36" s="2" t="n">
        <f aca="false">H35+C36</f>
        <v>192091.074672964</v>
      </c>
    </row>
    <row r="37" customFormat="false" ht="13.8" hidden="false" customHeight="false" outlineLevel="0" collapsed="false">
      <c r="A37" s="0" t="n">
        <f aca="false">A36+1</f>
        <v>28.5</v>
      </c>
      <c r="B37" s="0" t="n">
        <f aca="false">G37-G36</f>
        <v>3203</v>
      </c>
      <c r="C37" s="0" t="n">
        <f aca="false">C$3/(POWER((1+C$4*C$5*($A37)),(1/C$4)))</f>
        <v>3112.67902928865</v>
      </c>
      <c r="D37" s="0" t="n">
        <f aca="false">POWER((C37-B37),2)</f>
        <v>8157.87775024024</v>
      </c>
      <c r="F37" s="0" t="n">
        <f aca="false">F36+1</f>
        <v>29</v>
      </c>
      <c r="G37" s="0" t="n">
        <v>197536</v>
      </c>
      <c r="H37" s="2" t="n">
        <f aca="false">H36+C37</f>
        <v>195203.753702253</v>
      </c>
    </row>
    <row r="38" customFormat="false" ht="13.8" hidden="false" customHeight="false" outlineLevel="0" collapsed="false">
      <c r="A38" s="0" t="n">
        <f aca="false">A37+1</f>
        <v>29.5</v>
      </c>
      <c r="B38" s="0" t="n">
        <f aca="false">G38-G37</f>
        <v>3074</v>
      </c>
      <c r="C38" s="0" t="n">
        <f aca="false">C$3/(POWER((1+C$4*C$5*($A38)),(1/C$4)))</f>
        <v>3025.7291142579</v>
      </c>
      <c r="D38" s="0" t="n">
        <f aca="false">POWER((C38-B38),2)</f>
        <v>2330.07841032703</v>
      </c>
      <c r="F38" s="0" t="n">
        <f aca="false">F37+1</f>
        <v>30</v>
      </c>
      <c r="G38" s="0" t="n">
        <v>200610</v>
      </c>
      <c r="H38" s="2" t="n">
        <f aca="false">H37+C38</f>
        <v>198229.482816511</v>
      </c>
    </row>
    <row r="39" customFormat="false" ht="13.8" hidden="false" customHeight="false" outlineLevel="0" collapsed="false">
      <c r="A39" s="0" t="n">
        <f aca="false">A38+1</f>
        <v>30.5</v>
      </c>
      <c r="B39" s="0" t="n">
        <f aca="false">G39-G38</f>
        <v>2952</v>
      </c>
      <c r="C39" s="0" t="n">
        <f aca="false">C$3/(POWER((1+C$4*C$5*($A39)),(1/C$4)))</f>
        <v>2943.66551581246</v>
      </c>
      <c r="D39" s="0" t="n">
        <f aca="false">POWER((C39-B39),2)</f>
        <v>69.4636266723704</v>
      </c>
      <c r="F39" s="0" t="n">
        <f aca="false">F38+1</f>
        <v>31</v>
      </c>
      <c r="G39" s="0" t="n">
        <v>203562</v>
      </c>
      <c r="H39" s="2" t="n">
        <f aca="false">H38+C39</f>
        <v>201173.148332323</v>
      </c>
    </row>
    <row r="40" customFormat="false" ht="13.8" hidden="false" customHeight="false" outlineLevel="0" collapsed="false">
      <c r="A40" s="0" t="n">
        <f aca="false">A39+1</f>
        <v>31.5</v>
      </c>
      <c r="B40" s="0" t="n">
        <f aca="false">G40-G39</f>
        <v>2875</v>
      </c>
      <c r="C40" s="0" t="n">
        <f aca="false">C$3/(POWER((1+C$4*C$5*($A40)),(1/C$4)))</f>
        <v>2866.08333952259</v>
      </c>
      <c r="D40" s="0" t="n">
        <f aca="false">POWER((C40-B40),2)</f>
        <v>79.5068340694218</v>
      </c>
      <c r="F40" s="0" t="n">
        <f aca="false">F39+1</f>
        <v>32</v>
      </c>
      <c r="G40" s="0" t="n">
        <v>206437</v>
      </c>
      <c r="H40" s="2" t="n">
        <f aca="false">H39+C40</f>
        <v>204039.231671846</v>
      </c>
    </row>
    <row r="41" customFormat="false" ht="13.8" hidden="false" customHeight="false" outlineLevel="0" collapsed="false">
      <c r="A41" s="0" t="n">
        <f aca="false">A40+1</f>
        <v>32.5</v>
      </c>
      <c r="C41" s="0" t="n">
        <f aca="false">C$3/(POWER((1+C$4*C$5*($A41)),(1/C$4)))</f>
        <v>2792.62144535511</v>
      </c>
      <c r="F41" s="0" t="n">
        <f aca="false">F40+1</f>
        <v>33</v>
      </c>
      <c r="G41" s="2"/>
      <c r="H41" s="2" t="n">
        <f aca="false">H40+C41</f>
        <v>206831.853117201</v>
      </c>
    </row>
    <row r="42" customFormat="false" ht="13.8" hidden="false" customHeight="false" outlineLevel="0" collapsed="false">
      <c r="A42" s="0" t="n">
        <f aca="false">A41+1</f>
        <v>33.5</v>
      </c>
      <c r="C42" s="0" t="n">
        <f aca="false">C$3/(POWER((1+C$4*C$5*($A42)),(1/C$4)))</f>
        <v>2722.95667573167</v>
      </c>
      <c r="F42" s="0" t="n">
        <f aca="false">F41+1</f>
        <v>34</v>
      </c>
      <c r="G42" s="2"/>
      <c r="H42" s="2" t="n">
        <f aca="false">H41+C42</f>
        <v>209554.809792933</v>
      </c>
    </row>
    <row r="43" customFormat="false" ht="13.8" hidden="false" customHeight="false" outlineLevel="0" collapsed="false">
      <c r="A43" s="0" t="n">
        <f aca="false">A42+1</f>
        <v>34.5</v>
      </c>
      <c r="B43" s="3"/>
      <c r="C43" s="0" t="n">
        <f aca="false">C$3/(POWER((1+C$4*C$5*($A43)),(1/C$4)))</f>
        <v>2656.79897551114</v>
      </c>
      <c r="F43" s="0" t="n">
        <f aca="false">F42+1</f>
        <v>35</v>
      </c>
      <c r="G43" s="2"/>
      <c r="H43" s="2" t="n">
        <f aca="false">H42+C43</f>
        <v>212211.608768444</v>
      </c>
    </row>
    <row r="44" customFormat="false" ht="13.8" hidden="false" customHeight="false" outlineLevel="0" collapsed="false">
      <c r="A44" s="0" t="n">
        <f aca="false">A43+1</f>
        <v>35.5</v>
      </c>
      <c r="B44" s="3"/>
      <c r="C44" s="0" t="n">
        <f aca="false">C$3/(POWER((1+C$4*C$5*($A44)),(1/C$4)))</f>
        <v>2593.88724692595</v>
      </c>
      <c r="F44" s="0" t="n">
        <f aca="false">F43+1</f>
        <v>36</v>
      </c>
      <c r="G44" s="2"/>
      <c r="H44" s="2" t="n">
        <f aca="false">H43+C44</f>
        <v>214805.49601537</v>
      </c>
    </row>
    <row r="45" customFormat="false" ht="13.8" hidden="false" customHeight="false" outlineLevel="0" collapsed="false">
      <c r="A45" s="0" t="n">
        <f aca="false">A44+1</f>
        <v>36.5</v>
      </c>
      <c r="B45" s="3"/>
      <c r="C45" s="0" t="n">
        <f aca="false">C$3/(POWER((1+C$4*C$5*($A45)),(1/C$4)))</f>
        <v>2533.98581332974</v>
      </c>
      <c r="F45" s="0" t="n">
        <f aca="false">F44+1</f>
        <v>37</v>
      </c>
      <c r="G45" s="2" t="n">
        <v>221139</v>
      </c>
      <c r="H45" s="2" t="n">
        <f aca="false">H44+C45</f>
        <v>217339.4818287</v>
      </c>
    </row>
    <row r="46" customFormat="false" ht="13.8" hidden="false" customHeight="false" outlineLevel="0" collapsed="false">
      <c r="A46" s="0" t="n">
        <f aca="false">A45+1</f>
        <v>37.5</v>
      </c>
      <c r="B46" s="3"/>
      <c r="C46" s="0" t="n">
        <f aca="false">C$3/(POWER((1+C$4*C$5*($A46)),(1/C$4)))</f>
        <v>2476.8813897884</v>
      </c>
      <c r="F46" s="0" t="n">
        <f aca="false">F45+1</f>
        <v>38</v>
      </c>
      <c r="G46" s="2"/>
      <c r="H46" s="2" t="n">
        <f aca="false">H45+C46</f>
        <v>219816.363218488</v>
      </c>
    </row>
    <row r="47" customFormat="false" ht="13.8" hidden="false" customHeight="false" outlineLevel="0" collapsed="false">
      <c r="A47" s="0" t="n">
        <f aca="false">A46+1</f>
        <v>38.5</v>
      </c>
      <c r="B47" s="3"/>
      <c r="C47" s="0" t="n">
        <f aca="false">C$3/(POWER((1+C$4*C$5*($A47)),(1/C$4)))</f>
        <v>2422.38047762728</v>
      </c>
      <c r="F47" s="0" t="n">
        <f aca="false">F46+1</f>
        <v>39</v>
      </c>
      <c r="G47" s="2"/>
      <c r="H47" s="2" t="n">
        <f aca="false">H46+C47</f>
        <v>222238.743696115</v>
      </c>
    </row>
    <row r="48" customFormat="false" ht="13.8" hidden="false" customHeight="false" outlineLevel="0" collapsed="false">
      <c r="A48" s="0" t="n">
        <f aca="false">A47+1</f>
        <v>39.5</v>
      </c>
      <c r="B48" s="3"/>
      <c r="C48" s="0" t="n">
        <f aca="false">C$3/(POWER((1+C$4*C$5*($A48)),(1/C$4)))</f>
        <v>2370.30711520047</v>
      </c>
      <c r="F48" s="0" t="n">
        <f aca="false">F47+1</f>
        <v>40</v>
      </c>
      <c r="G48" s="2" t="n">
        <v>228453</v>
      </c>
      <c r="H48" s="2" t="n">
        <f aca="false">H47+C48</f>
        <v>224609.050811316</v>
      </c>
    </row>
    <row r="49" customFormat="false" ht="13.8" hidden="false" customHeight="false" outlineLevel="0" collapsed="false">
      <c r="A49" s="0" t="n">
        <f aca="false">A48+1</f>
        <v>40.5</v>
      </c>
      <c r="B49" s="3"/>
      <c r="C49" s="0" t="n">
        <f aca="false">C$3/(POWER((1+C$4*C$5*($A49)),(1/C$4)))</f>
        <v>2320.50092925139</v>
      </c>
      <c r="F49" s="0" t="n">
        <f aca="false">F48+1</f>
        <v>41</v>
      </c>
      <c r="G49" s="2"/>
      <c r="H49" s="2" t="n">
        <f aca="false">H48+C49</f>
        <v>226929.551740567</v>
      </c>
    </row>
    <row r="50" customFormat="false" ht="13.8" hidden="false" customHeight="false" outlineLevel="0" collapsed="false">
      <c r="A50" s="0" t="n">
        <f aca="false">A49+1</f>
        <v>41.5</v>
      </c>
      <c r="B50" s="3"/>
      <c r="C50" s="0" t="n">
        <f aca="false">C$3/(POWER((1+C$4*C$5*($A50)),(1/C$4)))</f>
        <v>2272.81544095622</v>
      </c>
      <c r="F50" s="0" t="n">
        <f aca="false">F49+1</f>
        <v>42</v>
      </c>
      <c r="G50" s="2"/>
      <c r="H50" s="2" t="n">
        <f aca="false">H49+C50</f>
        <v>229202.367181523</v>
      </c>
    </row>
    <row r="51" customFormat="false" ht="13.8" hidden="false" customHeight="false" outlineLevel="0" collapsed="false">
      <c r="A51" s="0" t="n">
        <f aca="false">A50+1</f>
        <v>42.5</v>
      </c>
      <c r="B51" s="3"/>
      <c r="C51" s="0" t="n">
        <f aca="false">C$3/(POWER((1+C$4*C$5*($A51)),(1/C$4)))</f>
        <v>2227.1165885913</v>
      </c>
      <c r="F51" s="0" t="n">
        <f aca="false">F50+1</f>
        <v>43</v>
      </c>
      <c r="G51" s="2"/>
      <c r="H51" s="2" t="n">
        <f aca="false">H50+C51</f>
        <v>231429.483770115</v>
      </c>
    </row>
    <row r="52" customFormat="false" ht="13.8" hidden="false" customHeight="false" outlineLevel="0" collapsed="false">
      <c r="A52" s="0" t="n">
        <f aca="false">A51+1</f>
        <v>43.5</v>
      </c>
      <c r="B52" s="3"/>
      <c r="C52" s="0" t="n">
        <f aca="false">C$3/(POWER((1+C$4*C$5*($A52)),(1/C$4)))</f>
        <v>2183.28143513633</v>
      </c>
      <c r="F52" s="0" t="n">
        <f aca="false">F51+1</f>
        <v>44</v>
      </c>
      <c r="G52" s="2"/>
      <c r="H52" s="2" t="n">
        <f aca="false">H51+C52</f>
        <v>233612.765205251</v>
      </c>
    </row>
    <row r="53" customFormat="false" ht="13.8" hidden="false" customHeight="false" outlineLevel="0" collapsed="false">
      <c r="A53" s="0" t="n">
        <f aca="false">A52+1</f>
        <v>44.5</v>
      </c>
      <c r="B53" s="3"/>
      <c r="C53" s="0" t="n">
        <f aca="false">C$3/(POWER((1+C$4*C$5*($A53)),(1/C$4)))</f>
        <v>2141.19703431952</v>
      </c>
      <c r="F53" s="0" t="n">
        <f aca="false">F52+1</f>
        <v>45</v>
      </c>
      <c r="G53" s="2" t="n">
        <v>239367</v>
      </c>
      <c r="H53" s="2" t="n">
        <f aca="false">H52+C53</f>
        <v>235753.96223957</v>
      </c>
    </row>
    <row r="54" customFormat="false" ht="13.8" hidden="false" customHeight="false" outlineLevel="0" collapsed="false">
      <c r="A54" s="0" t="n">
        <f aca="false">A53+1</f>
        <v>45.5</v>
      </c>
      <c r="B54" s="3"/>
      <c r="C54" s="0" t="n">
        <f aca="false">C$3/(POWER((1+C$4*C$5*($A54)),(1/C$4)))</f>
        <v>2100.75943286573</v>
      </c>
      <c r="F54" s="0" t="n">
        <f aca="false">F53+1</f>
        <v>46</v>
      </c>
      <c r="G54" s="2"/>
      <c r="H54" s="2" t="n">
        <f aca="false">H53+C54</f>
        <v>237854.721672436</v>
      </c>
    </row>
    <row r="55" customFormat="false" ht="13.8" hidden="false" customHeight="false" outlineLevel="0" collapsed="false">
      <c r="A55" s="0" t="n">
        <f aca="false">A54+1</f>
        <v>46.5</v>
      </c>
      <c r="B55" s="3"/>
      <c r="C55" s="0" t="n">
        <f aca="false">C$3/(POWER((1+C$4*C$5*($A55)),(1/C$4)))</f>
        <v>2061.8727902099</v>
      </c>
      <c r="F55" s="0" t="n">
        <f aca="false">F54+1</f>
        <v>47</v>
      </c>
      <c r="G55" s="2"/>
      <c r="H55" s="2" t="n">
        <f aca="false">H54+C55</f>
        <v>239916.594462646</v>
      </c>
    </row>
    <row r="56" customFormat="false" ht="13.8" hidden="false" customHeight="false" outlineLevel="0" collapsed="false">
      <c r="A56" s="0" t="n">
        <f aca="false">A55+1</f>
        <v>47.5</v>
      </c>
      <c r="B56" s="3"/>
      <c r="C56" s="0" t="n">
        <f aca="false">C$3/(POWER((1+C$4*C$5*($A56)),(1/C$4)))</f>
        <v>2024.44859982979</v>
      </c>
      <c r="F56" s="0" t="n">
        <f aca="false">F55+1</f>
        <v>48</v>
      </c>
      <c r="G56" s="2"/>
      <c r="H56" s="2" t="n">
        <f aca="false">H55+C56</f>
        <v>241941.043062476</v>
      </c>
    </row>
    <row r="57" customFormat="false" ht="13.8" hidden="false" customHeight="false" outlineLevel="0" collapsed="false">
      <c r="A57" s="0" t="n">
        <f aca="false">A56+1</f>
        <v>48.5</v>
      </c>
      <c r="B57" s="3"/>
      <c r="C57" s="0" t="n">
        <f aca="false">C$3/(POWER((1+C$4*C$5*($A57)),(1/C$4)))</f>
        <v>1988.40499875169</v>
      </c>
      <c r="F57" s="0" t="n">
        <f aca="false">F56+1</f>
        <v>49</v>
      </c>
      <c r="G57" s="2"/>
      <c r="H57" s="2" t="n">
        <f aca="false">H56+C57</f>
        <v>243929.448061228</v>
      </c>
    </row>
    <row r="58" customFormat="false" ht="13.8" hidden="false" customHeight="false" outlineLevel="0" collapsed="false">
      <c r="A58" s="0" t="n">
        <f aca="false">A57+1</f>
        <v>49.5</v>
      </c>
      <c r="B58" s="3"/>
      <c r="C58" s="0" t="n">
        <f aca="false">C$3/(POWER((1+C$4*C$5*($A58)),(1/C$4)))</f>
        <v>1953.66615378029</v>
      </c>
      <c r="F58" s="0" t="n">
        <f aca="false">F57+1</f>
        <v>50</v>
      </c>
      <c r="G58" s="2" t="n">
        <v>249044</v>
      </c>
      <c r="H58" s="2" t="n">
        <f aca="false">H57+C58</f>
        <v>245883.114215008</v>
      </c>
    </row>
    <row r="59" customFormat="false" ht="13.8" hidden="false" customHeight="false" outlineLevel="0" collapsed="false">
      <c r="A59" s="0" t="n">
        <f aca="false">A58+1</f>
        <v>50.5</v>
      </c>
      <c r="B59" s="3"/>
      <c r="C59" s="0" t="n">
        <f aca="false">C$3/(POWER((1+C$4*C$5*($A59)),(1/C$4)))</f>
        <v>1920.16171467379</v>
      </c>
      <c r="F59" s="0" t="n">
        <f aca="false">F58+1</f>
        <v>51</v>
      </c>
      <c r="G59" s="2"/>
      <c r="H59" s="2" t="n">
        <f aca="false">H58+C59</f>
        <v>247803.275929682</v>
      </c>
    </row>
    <row r="60" customFormat="false" ht="13.8" hidden="false" customHeight="false" outlineLevel="0" collapsed="false">
      <c r="A60" s="0" t="n">
        <f aca="false">A59+1</f>
        <v>51.5</v>
      </c>
      <c r="B60" s="3"/>
      <c r="C60" s="0" t="n">
        <f aca="false">C$3/(POWER((1+C$4*C$5*($A60)),(1/C$4)))</f>
        <v>1887.82632588555</v>
      </c>
      <c r="F60" s="0" t="n">
        <f aca="false">F59+1</f>
        <v>52</v>
      </c>
      <c r="G60" s="2"/>
      <c r="H60" s="2" t="n">
        <f aca="false">H59+C60</f>
        <v>249691.102255567</v>
      </c>
    </row>
    <row r="61" customFormat="false" ht="13.8" hidden="false" customHeight="false" outlineLevel="0" collapsed="false">
      <c r="A61" s="0" t="n">
        <f aca="false">A60+1</f>
        <v>52.5</v>
      </c>
      <c r="B61" s="3"/>
      <c r="C61" s="0" t="n">
        <f aca="false">C$3/(POWER((1+C$4*C$5*($A61)),(1/C$4)))</f>
        <v>1856.59918967236</v>
      </c>
      <c r="F61" s="0" t="n">
        <f aca="false">F60+1</f>
        <v>53</v>
      </c>
      <c r="G61" s="2"/>
      <c r="H61" s="2" t="n">
        <f aca="false">H60+C61</f>
        <v>251547.70144524</v>
      </c>
    </row>
    <row r="62" customFormat="false" ht="13.8" hidden="false" customHeight="false" outlineLevel="0" collapsed="false">
      <c r="A62" s="0" t="n">
        <f aca="false">A61+1</f>
        <v>53.5</v>
      </c>
      <c r="B62" s="3"/>
      <c r="C62" s="0" t="n">
        <f aca="false">C$3/(POWER((1+C$4*C$5*($A62)),(1/C$4)))</f>
        <v>1826.42367436454</v>
      </c>
      <c r="F62" s="0" t="n">
        <f aca="false">F61+1</f>
        <v>54</v>
      </c>
      <c r="G62" s="2"/>
      <c r="H62" s="2" t="n">
        <f aca="false">H61+C62</f>
        <v>253374.125119604</v>
      </c>
    </row>
    <row r="63" customFormat="false" ht="13.8" hidden="false" customHeight="false" outlineLevel="0" collapsed="false">
      <c r="A63" s="0" t="n">
        <f aca="false">A62+1</f>
        <v>54.5</v>
      </c>
      <c r="B63" s="3"/>
      <c r="C63" s="0" t="n">
        <f aca="false">C$3/(POWER((1+C$4*C$5*($A63)),(1/C$4)))</f>
        <v>1797.24696243604</v>
      </c>
      <c r="F63" s="0" t="n">
        <f aca="false">F62+1</f>
        <v>55</v>
      </c>
      <c r="G63" s="2" t="n">
        <v>257565</v>
      </c>
      <c r="H63" s="2" t="n">
        <f aca="false">H62+C63</f>
        <v>255171.37208204</v>
      </c>
    </row>
    <row r="64" customFormat="false" ht="13.8" hidden="false" customHeight="false" outlineLevel="0" collapsed="false">
      <c r="A64" s="0" t="n">
        <f aca="false">A63+1</f>
        <v>55.5</v>
      </c>
      <c r="B64" s="3"/>
      <c r="C64" s="0" t="n">
        <f aca="false">C$3/(POWER((1+C$4*C$5*($A64)),(1/C$4)))</f>
        <v>1769.01973372866</v>
      </c>
      <c r="F64" s="0" t="n">
        <f aca="false">F63+1</f>
        <v>56</v>
      </c>
      <c r="G64" s="2"/>
      <c r="H64" s="2" t="n">
        <f aca="false">H63+C64</f>
        <v>256940.391815769</v>
      </c>
    </row>
    <row r="65" customFormat="false" ht="13.8" hidden="false" customHeight="false" outlineLevel="0" collapsed="false">
      <c r="A65" s="0" t="n">
        <f aca="false">A64+1</f>
        <v>56.5</v>
      </c>
      <c r="B65" s="3"/>
      <c r="C65" s="0" t="n">
        <f aca="false">C$3/(POWER((1+C$4*C$5*($A65)),(1/C$4)))</f>
        <v>1741.69587979505</v>
      </c>
      <c r="F65" s="0" t="n">
        <f aca="false">F64+1</f>
        <v>57</v>
      </c>
      <c r="G65" s="2"/>
      <c r="H65" s="2" t="n">
        <f aca="false">H64+C65</f>
        <v>258682.087695564</v>
      </c>
    </row>
    <row r="66" customFormat="false" ht="13.8" hidden="false" customHeight="false" outlineLevel="0" collapsed="false">
      <c r="A66" s="0" t="n">
        <f aca="false">A65+1</f>
        <v>57.5</v>
      </c>
      <c r="B66" s="3"/>
      <c r="C66" s="0" t="n">
        <f aca="false">C$3/(POWER((1+C$4*C$5*($A66)),(1/C$4)))</f>
        <v>1715.23224584644</v>
      </c>
      <c r="F66" s="0" t="n">
        <f aca="false">F65+1</f>
        <v>58</v>
      </c>
      <c r="G66" s="2"/>
      <c r="H66" s="2" t="n">
        <f aca="false">H65+C66</f>
        <v>260397.31994141</v>
      </c>
    </row>
    <row r="67" customFormat="false" ht="13.8" hidden="false" customHeight="false" outlineLevel="0" collapsed="false">
      <c r="A67" s="0" t="n">
        <f aca="false">A66+1</f>
        <v>58.5</v>
      </c>
      <c r="B67" s="3"/>
      <c r="C67" s="0" t="n">
        <f aca="false">C$3/(POWER((1+C$4*C$5*($A67)),(1/C$4)))</f>
        <v>1689.58839723766</v>
      </c>
      <c r="F67" s="0" t="n">
        <f aca="false">F66+1</f>
        <v>59</v>
      </c>
      <c r="G67" s="2"/>
      <c r="H67" s="2" t="n">
        <f aca="false">H66+C67</f>
        <v>262086.908338648</v>
      </c>
    </row>
    <row r="68" customFormat="false" ht="13.8" hidden="false" customHeight="false" outlineLevel="0" collapsed="false">
      <c r="A68" s="0" t="n">
        <f aca="false">A67+1</f>
        <v>59.5</v>
      </c>
      <c r="B68" s="3"/>
      <c r="C68" s="0" t="n">
        <f aca="false">C$3/(POWER((1+C$4*C$5*($A68)),(1/C$4)))</f>
        <v>1664.72640780619</v>
      </c>
      <c r="F68" s="0" t="n">
        <f aca="false">F67+1</f>
        <v>60</v>
      </c>
      <c r="G68" s="2" t="n">
        <v>265380</v>
      </c>
      <c r="H68" s="2" t="n">
        <f aca="false">H67+C68</f>
        <v>263751.634746454</v>
      </c>
    </row>
    <row r="69" customFormat="false" ht="13.8" hidden="false" customHeight="false" outlineLevel="0" collapsed="false">
      <c r="A69" s="0" t="n">
        <f aca="false">A68+1</f>
        <v>60.5</v>
      </c>
      <c r="B69" s="3"/>
      <c r="C69" s="0" t="n">
        <f aca="false">C$3/(POWER((1+C$4*C$5*($A69)),(1/C$4)))</f>
        <v>1640.61066771226</v>
      </c>
      <c r="F69" s="0" t="n">
        <f aca="false">F68+1</f>
        <v>61</v>
      </c>
      <c r="G69" s="2"/>
      <c r="H69" s="2" t="n">
        <f aca="false">H68+C69</f>
        <v>265392.245414166</v>
      </c>
    </row>
    <row r="70" customFormat="false" ht="13.8" hidden="false" customHeight="false" outlineLevel="0" collapsed="false">
      <c r="A70" s="0" t="n">
        <f aca="false">A69+1</f>
        <v>61.5</v>
      </c>
      <c r="B70" s="3"/>
      <c r="C70" s="0" t="n">
        <f aca="false">C$3/(POWER((1+C$4*C$5*($A70)),(1/C$4)))</f>
        <v>1617.20770871257</v>
      </c>
      <c r="D70" s="4" t="n">
        <f aca="false">C70/C69</f>
        <v>0.985735214661064</v>
      </c>
      <c r="E70" s="0" t="n">
        <f aca="false">POWER(D70,12)</f>
        <v>0.841633977800499</v>
      </c>
      <c r="F70" s="0" t="n">
        <f aca="false">F69+1</f>
        <v>62</v>
      </c>
      <c r="G70" s="2"/>
      <c r="H70" s="2" t="n">
        <f aca="false">H69+C70</f>
        <v>267009.453122879</v>
      </c>
    </row>
    <row r="71" customFormat="false" ht="13.8" hidden="false" customHeight="false" outlineLevel="0" collapsed="false">
      <c r="A71" s="0" t="n">
        <f aca="false">A70+1</f>
        <v>62.5</v>
      </c>
      <c r="B71" s="3"/>
      <c r="C71" s="0" t="n">
        <f aca="false">C$3/(POWER((1+C$4*C$5*($A71)),(1/C$4)))</f>
        <v>1594.48604504733</v>
      </c>
      <c r="D71" s="4" t="n">
        <f aca="false">C71/C70</f>
        <v>0.985950064705457</v>
      </c>
      <c r="E71" s="0" t="n">
        <f aca="false">POWER(D71,12)</f>
        <v>0.843837920860265</v>
      </c>
      <c r="F71" s="0" t="n">
        <f aca="false">F70+1</f>
        <v>63</v>
      </c>
      <c r="G71" s="2"/>
      <c r="H71" s="2" t="n">
        <f aca="false">H70+C71</f>
        <v>268603.939167926</v>
      </c>
    </row>
    <row r="72" customFormat="false" ht="13.8" hidden="false" customHeight="false" outlineLevel="0" collapsed="false">
      <c r="A72" s="0" t="n">
        <f aca="false">A71+1</f>
        <v>63.5</v>
      </c>
      <c r="B72" s="3"/>
      <c r="C72" s="0" t="n">
        <f aca="false">C$3/(POWER((1+C$4*C$5*($A72)),(1/C$4)))</f>
        <v>1572.41602833422</v>
      </c>
      <c r="D72" s="4" t="n">
        <f aca="false">C72/C71</f>
        <v>0.986158538808378</v>
      </c>
      <c r="E72" s="0" t="n">
        <f aca="false">POWER(D72,12)</f>
        <v>0.845981515200371</v>
      </c>
      <c r="F72" s="0" t="n">
        <f aca="false">F71+1</f>
        <v>64</v>
      </c>
      <c r="G72" s="2"/>
      <c r="H72" s="2" t="n">
        <f aca="false">H71+C72</f>
        <v>270176.355196261</v>
      </c>
    </row>
    <row r="73" customFormat="false" ht="13.8" hidden="false" customHeight="false" outlineLevel="0" collapsed="false">
      <c r="A73" s="0" t="n">
        <f aca="false">A72+1</f>
        <v>64.5</v>
      </c>
      <c r="B73" s="3"/>
      <c r="C73" s="0" t="n">
        <f aca="false">C$3/(POWER((1+C$4*C$5*($A73)),(1/C$4)))</f>
        <v>1550.96971504977</v>
      </c>
      <c r="D73" s="4" t="n">
        <f aca="false">C73/C72</f>
        <v>0.98636091664165</v>
      </c>
      <c r="E73" s="0" t="n">
        <f aca="false">POWER(D73,12)</f>
        <v>0.848067199488244</v>
      </c>
      <c r="F73" s="0" t="n">
        <f aca="false">F72+1</f>
        <v>65</v>
      </c>
      <c r="G73" s="2"/>
      <c r="H73" s="2" t="n">
        <f aca="false">H72+C73</f>
        <v>271727.32491131</v>
      </c>
    </row>
    <row r="74" customFormat="false" ht="13.8" hidden="false" customHeight="false" outlineLevel="0" collapsed="false">
      <c r="A74" s="0" t="n">
        <f aca="false">A73+1</f>
        <v>65.5</v>
      </c>
      <c r="B74" s="3"/>
      <c r="C74" s="0" t="n">
        <f aca="false">C$3/(POWER((1+C$4*C$5*($A74)),(1/C$4)))</f>
        <v>1530.12074534025</v>
      </c>
      <c r="D74" s="4" t="n">
        <f aca="false">C74/C73</f>
        <v>0.986557461756212</v>
      </c>
      <c r="E74" s="0" t="n">
        <f aca="false">POWER(D74,12)</f>
        <v>0.850097283115868</v>
      </c>
      <c r="F74" s="0" t="n">
        <f aca="false">F73+1</f>
        <v>66</v>
      </c>
      <c r="G74" s="2"/>
      <c r="H74" s="2" t="n">
        <f aca="false">H73+C74</f>
        <v>273257.445656651</v>
      </c>
    </row>
    <row r="75" customFormat="false" ht="13.8" hidden="false" customHeight="false" outlineLevel="0" collapsed="false">
      <c r="A75" s="0" t="n">
        <f aca="false">A74+1</f>
        <v>66.5</v>
      </c>
      <c r="B75" s="3"/>
      <c r="C75" s="0" t="n">
        <f aca="false">C$3/(POWER((1+C$4*C$5*($A75)),(1/C$4)))</f>
        <v>1509.84423204662</v>
      </c>
      <c r="D75" s="4" t="n">
        <f aca="false">C75/C74</f>
        <v>0.98674842272717</v>
      </c>
      <c r="E75" s="0" t="n">
        <f aca="false">POWER(D75,12)</f>
        <v>0.852073954627896</v>
      </c>
      <c r="F75" s="0" t="n">
        <f aca="false">F74+1</f>
        <v>67</v>
      </c>
      <c r="G75" s="2"/>
      <c r="H75" s="2" t="n">
        <f aca="false">H74+C75</f>
        <v>274767.289888697</v>
      </c>
    </row>
    <row r="76" customFormat="false" ht="13.8" hidden="false" customHeight="false" outlineLevel="0" collapsed="false">
      <c r="A76" s="0" t="n">
        <f aca="false">A75+1</f>
        <v>67.5</v>
      </c>
      <c r="B76" s="3"/>
      <c r="C76" s="0" t="n">
        <f aca="false">C$3/(POWER((1+C$4*C$5*($A76)),(1/C$4)))</f>
        <v>1490.11665895133</v>
      </c>
      <c r="D76" s="4" t="n">
        <f aca="false">C76/C75</f>
        <v>0.986934034202622</v>
      </c>
      <c r="E76" s="0" t="n">
        <f aca="false">POWER(D76,12)</f>
        <v>0.853999289501072</v>
      </c>
      <c r="F76" s="0" t="n">
        <f aca="false">F75+1</f>
        <v>68</v>
      </c>
      <c r="G76" s="2"/>
      <c r="H76" s="2" t="n">
        <f aca="false">H75+C76</f>
        <v>276257.406547649</v>
      </c>
    </row>
    <row r="77" customFormat="false" ht="13.8" hidden="false" customHeight="false" outlineLevel="0" collapsed="false">
      <c r="A77" s="0" t="n">
        <f aca="false">A76+1</f>
        <v>68.5</v>
      </c>
      <c r="B77" s="3"/>
      <c r="C77" s="0" t="n">
        <f aca="false">C$3/(POWER((1+C$4*C$5*($A77)),(1/C$4)))</f>
        <v>1470.91578736417</v>
      </c>
      <c r="D77" s="4" t="n">
        <f aca="false">C77/C76</f>
        <v>0.987114517865555</v>
      </c>
      <c r="E77" s="0" t="n">
        <f aca="false">POWER(D77,12)</f>
        <v>0.85587525733224</v>
      </c>
      <c r="F77" s="0" t="n">
        <f aca="false">F76+1</f>
        <v>69</v>
      </c>
      <c r="G77" s="2"/>
      <c r="H77" s="2" t="n">
        <f aca="false">H76+C77</f>
        <v>277728.322335013</v>
      </c>
    </row>
    <row r="78" customFormat="false" ht="13.8" hidden="false" customHeight="false" outlineLevel="0" collapsed="false">
      <c r="A78" s="0" t="n">
        <f aca="false">A77+1</f>
        <v>69.5</v>
      </c>
      <c r="B78" s="3"/>
      <c r="C78" s="0" t="n">
        <f aca="false">C$3/(POWER((1+C$4*C$5*($A78)),(1/C$4)))</f>
        <v>1452.22057025921</v>
      </c>
      <c r="D78" s="4" t="n">
        <f aca="false">C78/C77</f>
        <v>0.9872900833171</v>
      </c>
      <c r="E78" s="0" t="n">
        <f aca="false">POWER(D78,12)</f>
        <v>0.857703728486549</v>
      </c>
      <c r="F78" s="0" t="n">
        <f aca="false">F77+1</f>
        <v>70</v>
      </c>
      <c r="G78" s="2"/>
      <c r="H78" s="2" t="n">
        <f aca="false">H77+C78</f>
        <v>279180.542905272</v>
      </c>
    </row>
    <row r="79" customFormat="false" ht="13.8" hidden="false" customHeight="false" outlineLevel="0" collapsed="false">
      <c r="A79" s="0" t="n">
        <f aca="false">A78+1</f>
        <v>70.5</v>
      </c>
      <c r="B79" s="3"/>
      <c r="C79" s="0" t="n">
        <f aca="false">C$3/(POWER((1+C$4*C$5*($A79)),(1/C$4)))</f>
        <v>1434.01107325923</v>
      </c>
      <c r="D79" s="4" t="n">
        <f aca="false">C79/C78</f>
        <v>0.98746092888856</v>
      </c>
      <c r="E79" s="0" t="n">
        <f aca="false">POWER(D79,12)</f>
        <v>0.859486480252433</v>
      </c>
      <c r="F79" s="0" t="n">
        <f aca="false">F78+1</f>
        <v>71</v>
      </c>
      <c r="G79" s="2"/>
      <c r="H79" s="2" t="n">
        <f aca="false">H78+C79</f>
        <v>280614.553978531</v>
      </c>
    </row>
    <row r="80" customFormat="false" ht="13.8" hidden="false" customHeight="false" outlineLevel="0" collapsed="false">
      <c r="A80" s="0" t="n">
        <f aca="false">A79+1</f>
        <v>71.5</v>
      </c>
      <c r="B80" s="3"/>
      <c r="C80" s="0" t="n">
        <f aca="false">C$3/(POWER((1+C$4*C$5*($A80)),(1/C$4)))</f>
        <v>1416.26840183803</v>
      </c>
      <c r="D80" s="4" t="n">
        <f aca="false">C80/C79</f>
        <v>0.987627242388809</v>
      </c>
      <c r="E80" s="0" t="n">
        <f aca="false">POWER(D80,12)</f>
        <v>0.86122520254538</v>
      </c>
      <c r="F80" s="0" t="n">
        <f aca="false">F79+1</f>
        <v>72</v>
      </c>
      <c r="G80" s="2"/>
      <c r="H80" s="2" t="n">
        <f aca="false">H79+C80</f>
        <v>282030.822380369</v>
      </c>
    </row>
    <row r="81" customFormat="false" ht="13.8" hidden="false" customHeight="false" outlineLevel="0" collapsed="false">
      <c r="A81" s="0" t="n">
        <f aca="false">A80+1</f>
        <v>72.5</v>
      </c>
      <c r="B81" s="3"/>
      <c r="C81" s="0" t="n">
        <f aca="false">C$3/(POWER((1+C$4*C$5*($A81)),(1/C$4)))</f>
        <v>1398.97463417622</v>
      </c>
      <c r="D81" s="4" t="n">
        <f aca="false">C81/C80</f>
        <v>0.987789201792988</v>
      </c>
      <c r="E81" s="0" t="n">
        <f aca="false">POWER(D81,12)</f>
        <v>0.862921503198516</v>
      </c>
      <c r="F81" s="0" t="n">
        <f aca="false">F80+1</f>
        <v>73</v>
      </c>
      <c r="G81" s="2"/>
      <c r="H81" s="2" t="n">
        <f aca="false">H80+C81</f>
        <v>283429.797014545</v>
      </c>
    </row>
    <row r="82" customFormat="false" ht="13.8" hidden="false" customHeight="false" outlineLevel="0" collapsed="false">
      <c r="A82" s="0" t="n">
        <f aca="false">A81+1</f>
        <v>73.5</v>
      </c>
      <c r="B82" s="3"/>
      <c r="C82" s="0" t="n">
        <f aca="false">C$3/(POWER((1+C$4*C$5*($A82)),(1/C$4)))</f>
        <v>1382.11275916417</v>
      </c>
      <c r="D82" s="4" t="n">
        <f aca="false">C82/C81</f>
        <v>0.987946975877813</v>
      </c>
      <c r="E82" s="0" t="n">
        <f aca="false">POWER(D82,12)</f>
        <v>0.864576912874358</v>
      </c>
      <c r="F82" s="0" t="n">
        <f aca="false">F81+1</f>
        <v>74</v>
      </c>
      <c r="G82" s="2"/>
      <c r="H82" s="2" t="n">
        <f aca="false">H81+C82</f>
        <v>284811.90977371</v>
      </c>
    </row>
    <row r="83" customFormat="false" ht="13.8" hidden="false" customHeight="false" outlineLevel="0" collapsed="false">
      <c r="A83" s="0" t="n">
        <f aca="false">A82+1</f>
        <v>74.5</v>
      </c>
      <c r="B83" s="3"/>
      <c r="C83" s="0" t="n">
        <f aca="false">C$3/(POWER((1+C$4*C$5*($A83)),(1/C$4)))</f>
        <v>1365.66661909686</v>
      </c>
      <c r="D83" s="4" t="n">
        <f aca="false">C83/C82</f>
        <v>0.988100724808259</v>
      </c>
      <c r="E83" s="0" t="n">
        <f aca="false">POWER(D83,12)</f>
        <v>0.866192889628978</v>
      </c>
      <c r="F83" s="0" t="n">
        <f aca="false">F82+1</f>
        <v>75</v>
      </c>
      <c r="G83" s="2"/>
      <c r="H83" s="2" t="n">
        <f aca="false">H82+C83</f>
        <v>286177.576392807</v>
      </c>
    </row>
    <row r="84" customFormat="false" ht="13.8" hidden="false" customHeight="false" outlineLevel="0" collapsed="false">
      <c r="A84" s="0" t="n">
        <f aca="false">A83+1</f>
        <v>75.5</v>
      </c>
      <c r="B84" s="3"/>
      <c r="C84" s="0" t="n">
        <f aca="false">C$3/(POWER((1+C$4*C$5*($A84)),(1/C$4)))</f>
        <v>1349.62085665096</v>
      </c>
      <c r="D84" s="4" t="n">
        <f aca="false">C84/C83</f>
        <v>0.988250600679902</v>
      </c>
      <c r="E84" s="0" t="n">
        <f aca="false">POWER(D84,12)</f>
        <v>0.867770823156842</v>
      </c>
      <c r="F84" s="0" t="n">
        <f aca="false">F83+1</f>
        <v>76</v>
      </c>
      <c r="G84" s="2"/>
      <c r="H84" s="2" t="n">
        <f aca="false">H83+C84</f>
        <v>287527.197249457</v>
      </c>
    </row>
    <row r="85" customFormat="false" ht="13.8" hidden="false" customHeight="false" outlineLevel="0" collapsed="false">
      <c r="A85" s="0" t="n">
        <f aca="false">A84+1</f>
        <v>76.5</v>
      </c>
      <c r="B85" s="3"/>
      <c r="C85" s="0" t="n">
        <f aca="false">C$3/(POWER((1+C$4*C$5*($A85)),(1/C$4)))</f>
        <v>1333.96086577484</v>
      </c>
      <c r="D85" s="4" t="n">
        <f aca="false">C85/C84</f>
        <v>0.988396748020786</v>
      </c>
      <c r="E85" s="0" t="n">
        <f aca="false">POWER(D85,12)</f>
        <v>0.869312038741971</v>
      </c>
      <c r="F85" s="0" t="n">
        <f aca="false">F84+1</f>
        <v>77</v>
      </c>
      <c r="G85" s="2"/>
      <c r="H85" s="2" t="n">
        <f aca="false">H84+C85</f>
        <v>288861.158115232</v>
      </c>
    </row>
    <row r="86" customFormat="false" ht="13.8" hidden="false" customHeight="false" outlineLevel="0" collapsed="false">
      <c r="A86" s="0" t="n">
        <f aca="false">A85+1</f>
        <v>77.5</v>
      </c>
      <c r="B86" s="3"/>
      <c r="C86" s="0" t="n">
        <f aca="false">C$3/(POWER((1+C$4*C$5*($A86)),(1/C$4)))</f>
        <v>1318.67274615819</v>
      </c>
      <c r="D86" s="4" t="n">
        <f aca="false">C86/C85</f>
        <v>0.988539304256302</v>
      </c>
      <c r="E86" s="0" t="n">
        <f aca="false">POWER(D86,12)</f>
        <v>0.870817800938877</v>
      </c>
      <c r="F86" s="0" t="n">
        <f aca="false">F85+1</f>
        <v>78</v>
      </c>
      <c r="G86" s="2"/>
      <c r="H86" s="2" t="n">
        <f aca="false">H85+C86</f>
        <v>290179.83086139</v>
      </c>
    </row>
    <row r="87" customFormat="false" ht="13.8" hidden="false" customHeight="false" outlineLevel="0" collapsed="false">
      <c r="A87" s="0" t="n">
        <f aca="false">A86+1</f>
        <v>78.5</v>
      </c>
      <c r="B87" s="3"/>
      <c r="C87" s="0" t="n">
        <f aca="false">C$3/(POWER((1+C$4*C$5*($A87)),(1/C$4)))</f>
        <v>1303.74326098016</v>
      </c>
      <c r="D87" s="4" t="n">
        <f aca="false">C87/C86</f>
        <v>0.9886784001402</v>
      </c>
      <c r="E87" s="0" t="n">
        <f aca="false">POWER(D87,12)</f>
        <v>0.872289317004484</v>
      </c>
      <c r="F87" s="0" t="n">
        <f aca="false">F86+1</f>
        <v>79</v>
      </c>
      <c r="G87" s="2"/>
      <c r="H87" s="2" t="n">
        <f aca="false">H86+C87</f>
        <v>291483.574122371</v>
      </c>
    </row>
    <row r="88" customFormat="false" ht="13.8" hidden="false" customHeight="false" outlineLevel="0" collapsed="false">
      <c r="A88" s="0" t="n">
        <f aca="false">A87+1</f>
        <v>79.5</v>
      </c>
      <c r="B88" s="3"/>
      <c r="C88" s="0" t="n">
        <f aca="false">C$3/(POWER((1+C$4*C$5*($A88)),(1/C$4)))</f>
        <v>1289.15979766332</v>
      </c>
      <c r="D88" s="4" t="n">
        <f aca="false">C88/C87</f>
        <v>0.9888141601546</v>
      </c>
      <c r="E88" s="0" t="n">
        <f aca="false">POWER(D88,12)</f>
        <v>0.87372774010041</v>
      </c>
      <c r="F88" s="0" t="n">
        <f aca="false">F87+1</f>
        <v>80</v>
      </c>
      <c r="G88" s="2"/>
      <c r="H88" s="2" t="n">
        <f aca="false">H87+C88</f>
        <v>292772.733920034</v>
      </c>
    </row>
    <row r="89" customFormat="false" ht="13.8" hidden="false" customHeight="false" outlineLevel="0" collapsed="false">
      <c r="A89" s="0" t="n">
        <f aca="false">A88+1</f>
        <v>80.5</v>
      </c>
      <c r="B89" s="3"/>
      <c r="C89" s="0" t="n">
        <f aca="false">C88*POWER(0.875,1/12)</f>
        <v>1274.89404153671</v>
      </c>
      <c r="D89" s="4" t="n">
        <f aca="false">C89/C88</f>
        <v>0.988934066860863</v>
      </c>
      <c r="E89" s="0" t="n">
        <f aca="false">POWER(D89,12)</f>
        <v>0.875</v>
      </c>
      <c r="F89" s="0" t="n">
        <f aca="false">F88+1</f>
        <v>81</v>
      </c>
      <c r="G89" s="2"/>
      <c r="H89" s="2" t="n">
        <f aca="false">H88+C89</f>
        <v>294047.627961571</v>
      </c>
    </row>
    <row r="90" customFormat="false" ht="13.8" hidden="false" customHeight="false" outlineLevel="0" collapsed="false">
      <c r="A90" s="0" t="n">
        <f aca="false">A89+1</f>
        <v>81.5</v>
      </c>
      <c r="B90" s="3"/>
      <c r="C90" s="0" t="n">
        <f aca="false">C89*POWER(0.875,1/12)</f>
        <v>1260.78614931358</v>
      </c>
      <c r="D90" s="4" t="n">
        <f aca="false">C90/C89</f>
        <v>0.988934066860863</v>
      </c>
      <c r="E90" s="0" t="n">
        <f aca="false">POWER(D90,12)</f>
        <v>0.875</v>
      </c>
      <c r="F90" s="0" t="n">
        <f aca="false">F89+1</f>
        <v>82</v>
      </c>
      <c r="G90" s="2"/>
      <c r="H90" s="2" t="n">
        <f aca="false">H89+C90</f>
        <v>295308.414110884</v>
      </c>
    </row>
    <row r="91" customFormat="false" ht="13.8" hidden="false" customHeight="false" outlineLevel="0" collapsed="false">
      <c r="A91" s="0" t="n">
        <f aca="false">A90+1</f>
        <v>82.5</v>
      </c>
      <c r="B91" s="3"/>
      <c r="C91" s="0" t="n">
        <f aca="false">C90*POWER(0.875,1/12)</f>
        <v>1246.83437408253</v>
      </c>
      <c r="D91" s="4" t="n">
        <f aca="false">C91/C90</f>
        <v>0.988934066860863</v>
      </c>
      <c r="E91" s="0" t="n">
        <f aca="false">POWER(D91,12)</f>
        <v>0.875000000000001</v>
      </c>
      <c r="F91" s="0" t="n">
        <f aca="false">F90+1</f>
        <v>83</v>
      </c>
      <c r="G91" s="2"/>
      <c r="H91" s="2" t="n">
        <f aca="false">H90+C91</f>
        <v>296555.248484967</v>
      </c>
    </row>
    <row r="92" customFormat="false" ht="13.8" hidden="false" customHeight="false" outlineLevel="0" collapsed="false">
      <c r="A92" s="0" t="n">
        <f aca="false">A91+1</f>
        <v>83.5</v>
      </c>
      <c r="B92" s="3"/>
      <c r="C92" s="0" t="n">
        <f aca="false">C91*POWER(0.875,1/12)</f>
        <v>1233.03698826335</v>
      </c>
      <c r="D92" s="4" t="n">
        <f aca="false">C92/C91</f>
        <v>0.988934066860863</v>
      </c>
      <c r="E92" s="0" t="n">
        <f aca="false">POWER(D92,12)</f>
        <v>0.875</v>
      </c>
      <c r="F92" s="0" t="n">
        <f aca="false">F91+1</f>
        <v>84</v>
      </c>
      <c r="G92" s="2"/>
      <c r="H92" s="2" t="n">
        <f aca="false">H91+C92</f>
        <v>297788.28547323</v>
      </c>
    </row>
    <row r="93" customFormat="false" ht="13.8" hidden="false" customHeight="false" outlineLevel="0" collapsed="false">
      <c r="A93" s="0" t="n">
        <f aca="false">A92+1</f>
        <v>84.5</v>
      </c>
      <c r="B93" s="3"/>
      <c r="C93" s="0" t="n">
        <f aca="false">C92*POWER(0.875,1/12)</f>
        <v>1219.39228339315</v>
      </c>
      <c r="D93" s="4" t="n">
        <f aca="false">C93/C92</f>
        <v>0.988934066860863</v>
      </c>
      <c r="E93" s="0" t="n">
        <f aca="false">POWER(D93,12)</f>
        <v>0.875</v>
      </c>
      <c r="F93" s="0" t="n">
        <f aca="false">F92+1</f>
        <v>85</v>
      </c>
      <c r="G93" s="2"/>
      <c r="H93" s="2" t="n">
        <f aca="false">H92+C93</f>
        <v>299007.677756623</v>
      </c>
    </row>
    <row r="94" customFormat="false" ht="13.8" hidden="false" customHeight="false" outlineLevel="0" collapsed="false">
      <c r="A94" s="0" t="n">
        <f aca="false">A93+1</f>
        <v>85.5</v>
      </c>
      <c r="B94" s="3"/>
      <c r="C94" s="0" t="n">
        <f aca="false">C93*POWER(0.875,1/12)</f>
        <v>1205.89856991474</v>
      </c>
      <c r="D94" s="4" t="n">
        <f aca="false">C94/C93</f>
        <v>0.988934066860863</v>
      </c>
      <c r="E94" s="0" t="n">
        <f aca="false">POWER(D94,12)</f>
        <v>0.874999999999999</v>
      </c>
      <c r="F94" s="0" t="n">
        <f aca="false">F93+1</f>
        <v>86</v>
      </c>
      <c r="G94" s="2"/>
      <c r="H94" s="2" t="n">
        <f aca="false">H93+C94</f>
        <v>300213.576326538</v>
      </c>
    </row>
    <row r="95" customFormat="false" ht="13.8" hidden="false" customHeight="false" outlineLevel="0" collapsed="false">
      <c r="A95" s="0" t="n">
        <f aca="false">A94+1</f>
        <v>86.5</v>
      </c>
      <c r="B95" s="3"/>
      <c r="C95" s="0" t="n">
        <f aca="false">C94*POWER(0.875,1/12)</f>
        <v>1192.55417696748</v>
      </c>
      <c r="D95" s="4" t="n">
        <f aca="false">C95/C94</f>
        <v>0.988934066860863</v>
      </c>
      <c r="E95" s="0" t="n">
        <f aca="false">POWER(D95,12)</f>
        <v>0.875</v>
      </c>
      <c r="F95" s="0" t="n">
        <f aca="false">F94+1</f>
        <v>87</v>
      </c>
      <c r="G95" s="2"/>
      <c r="H95" s="2" t="n">
        <f aca="false">H94+C95</f>
        <v>301406.130503506</v>
      </c>
    </row>
    <row r="96" customFormat="false" ht="13.8" hidden="false" customHeight="false" outlineLevel="0" collapsed="false">
      <c r="A96" s="0" t="n">
        <f aca="false">A95+1</f>
        <v>87.5</v>
      </c>
      <c r="B96" s="3"/>
      <c r="C96" s="0" t="n">
        <f aca="false">C95*POWER(0.875,1/12)</f>
        <v>1179.35745218036</v>
      </c>
      <c r="D96" s="4" t="n">
        <f aca="false">C96/C95</f>
        <v>0.988934066860863</v>
      </c>
      <c r="E96" s="0" t="n">
        <f aca="false">POWER(D96,12)</f>
        <v>0.875000000000001</v>
      </c>
      <c r="F96" s="0" t="n">
        <f aca="false">F95+1</f>
        <v>88</v>
      </c>
      <c r="G96" s="2"/>
      <c r="H96" s="2" t="n">
        <f aca="false">H95+C96</f>
        <v>302585.487955686</v>
      </c>
    </row>
    <row r="97" customFormat="false" ht="13.8" hidden="false" customHeight="false" outlineLevel="0" collapsed="false">
      <c r="A97" s="0" t="n">
        <f aca="false">A96+1</f>
        <v>88.5</v>
      </c>
      <c r="B97" s="3"/>
      <c r="C97" s="0" t="n">
        <f aca="false">C96*POWER(0.875,1/12)</f>
        <v>1166.30676146739</v>
      </c>
      <c r="D97" s="4" t="n">
        <f aca="false">C97/C96</f>
        <v>0.988934066860863</v>
      </c>
      <c r="E97" s="0" t="n">
        <f aca="false">POWER(D97,12)</f>
        <v>0.875</v>
      </c>
      <c r="F97" s="0" t="n">
        <f aca="false">F96+1</f>
        <v>89</v>
      </c>
      <c r="G97" s="2"/>
      <c r="H97" s="2" t="n">
        <f aca="false">H96+C97</f>
        <v>303751.794717153</v>
      </c>
    </row>
    <row r="98" customFormat="false" ht="13.8" hidden="false" customHeight="false" outlineLevel="0" collapsed="false">
      <c r="A98" s="0" t="n">
        <f aca="false">A97+1</f>
        <v>89.5</v>
      </c>
      <c r="B98" s="3"/>
      <c r="C98" s="0" t="n">
        <f aca="false">C97*POWER(0.875,1/12)</f>
        <v>1153.40048882527</v>
      </c>
      <c r="D98" s="4" t="n">
        <f aca="false">C98/C97</f>
        <v>0.988934066860863</v>
      </c>
      <c r="E98" s="0" t="n">
        <f aca="false">POWER(D98,12)</f>
        <v>0.875</v>
      </c>
      <c r="F98" s="0" t="n">
        <f aca="false">F97+1</f>
        <v>90</v>
      </c>
      <c r="G98" s="2"/>
      <c r="H98" s="2" t="n">
        <f aca="false">H97+C98</f>
        <v>304905.195205979</v>
      </c>
    </row>
    <row r="99" customFormat="false" ht="13.8" hidden="false" customHeight="false" outlineLevel="0" collapsed="false">
      <c r="A99" s="0" t="n">
        <f aca="false">A98+1</f>
        <v>90.5</v>
      </c>
      <c r="B99" s="3"/>
      <c r="C99" s="0" t="n">
        <f aca="false">C98*POWER(0.875,1/12)</f>
        <v>1140.63703613328</v>
      </c>
      <c r="D99" s="4" t="n">
        <f aca="false">C99/C98</f>
        <v>0.988934066860863</v>
      </c>
      <c r="E99" s="0" t="n">
        <f aca="false">POWER(D99,12)</f>
        <v>0.875</v>
      </c>
      <c r="F99" s="0" t="n">
        <f aca="false">F98+1</f>
        <v>91</v>
      </c>
      <c r="G99" s="2"/>
      <c r="H99" s="2" t="n">
        <f aca="false">H98+C99</f>
        <v>306045.832242112</v>
      </c>
    </row>
    <row r="100" customFormat="false" ht="13.8" hidden="false" customHeight="false" outlineLevel="0" collapsed="false">
      <c r="A100" s="0" t="n">
        <f aca="false">A99+1</f>
        <v>91.5</v>
      </c>
      <c r="B100" s="3"/>
      <c r="C100" s="0" t="n">
        <f aca="false">C99*POWER(0.875,1/12)</f>
        <v>1128.0148229554</v>
      </c>
      <c r="D100" s="4" t="n">
        <f aca="false">C100/C99</f>
        <v>0.988934066860863</v>
      </c>
      <c r="E100" s="0" t="n">
        <f aca="false">POWER(D100,12)</f>
        <v>0.875</v>
      </c>
      <c r="F100" s="0" t="n">
        <f aca="false">F99+1</f>
        <v>92</v>
      </c>
      <c r="G100" s="2"/>
      <c r="H100" s="2" t="n">
        <f aca="false">H99+C100</f>
        <v>307173.847065067</v>
      </c>
    </row>
    <row r="101" customFormat="false" ht="13.8" hidden="false" customHeight="false" outlineLevel="0" collapsed="false">
      <c r="A101" s="0" t="n">
        <f aca="false">A100+1</f>
        <v>92.5</v>
      </c>
      <c r="B101" s="3"/>
      <c r="C101" s="0" t="n">
        <f aca="false">C100*POWER(0.875,1/12)</f>
        <v>1115.53228634462</v>
      </c>
      <c r="D101" s="4" t="n">
        <f aca="false">C101/C100</f>
        <v>0.988934066860863</v>
      </c>
      <c r="E101" s="0" t="n">
        <f aca="false">POWER(D101,12)</f>
        <v>0.875</v>
      </c>
      <c r="F101" s="0" t="n">
        <f aca="false">F100+1</f>
        <v>93</v>
      </c>
      <c r="G101" s="2"/>
      <c r="H101" s="2" t="n">
        <f aca="false">H100+C101</f>
        <v>308289.379351412</v>
      </c>
    </row>
    <row r="102" customFormat="false" ht="13.8" hidden="false" customHeight="false" outlineLevel="0" collapsed="false">
      <c r="A102" s="0" t="n">
        <f aca="false">A101+1</f>
        <v>93.5</v>
      </c>
      <c r="B102" s="3"/>
      <c r="C102" s="0" t="n">
        <f aca="false">C101*POWER(0.875,1/12)</f>
        <v>1103.18788064939</v>
      </c>
      <c r="D102" s="4" t="n">
        <f aca="false">C102/C101</f>
        <v>0.988934066860863</v>
      </c>
      <c r="E102" s="0" t="n">
        <f aca="false">POWER(D102,12)</f>
        <v>0.875000000000001</v>
      </c>
      <c r="F102" s="0" t="n">
        <f aca="false">F101+1</f>
        <v>94</v>
      </c>
      <c r="G102" s="2"/>
      <c r="H102" s="2" t="n">
        <f aca="false">H101+C102</f>
        <v>309392.567232061</v>
      </c>
    </row>
    <row r="103" customFormat="false" ht="13.8" hidden="false" customHeight="false" outlineLevel="0" collapsed="false">
      <c r="A103" s="0" t="n">
        <f aca="false">A102+1</f>
        <v>94.5</v>
      </c>
      <c r="B103" s="3"/>
      <c r="C103" s="0" t="n">
        <f aca="false">C102*POWER(0.875,1/12)</f>
        <v>1090.98007732221</v>
      </c>
      <c r="D103" s="4" t="n">
        <f aca="false">C103/C102</f>
        <v>0.988934066860863</v>
      </c>
      <c r="E103" s="0" t="n">
        <f aca="false">POWER(D103,12)</f>
        <v>0.874999999999999</v>
      </c>
      <c r="F103" s="0" t="n">
        <f aca="false">F102+1</f>
        <v>95</v>
      </c>
      <c r="G103" s="2"/>
      <c r="H103" s="2" t="n">
        <f aca="false">H102+C103</f>
        <v>310483.547309383</v>
      </c>
    </row>
    <row r="104" customFormat="false" ht="13.8" hidden="false" customHeight="false" outlineLevel="0" collapsed="false">
      <c r="A104" s="0" t="n">
        <f aca="false">A103+1</f>
        <v>95.5</v>
      </c>
      <c r="B104" s="3"/>
      <c r="C104" s="0" t="n">
        <f aca="false">C103*POWER(0.875,1/12)</f>
        <v>1078.90736473043</v>
      </c>
      <c r="D104" s="4" t="n">
        <f aca="false">C104/C103</f>
        <v>0.988934066860863</v>
      </c>
      <c r="E104" s="0" t="n">
        <f aca="false">POWER(D104,12)</f>
        <v>0.875000000000001</v>
      </c>
      <c r="F104" s="0" t="n">
        <f aca="false">F103+1</f>
        <v>96</v>
      </c>
      <c r="G104" s="2"/>
      <c r="H104" s="2" t="n">
        <f aca="false">H103+C104</f>
        <v>311562.454674114</v>
      </c>
    </row>
    <row r="105" customFormat="false" ht="13.8" hidden="false" customHeight="false" outlineLevel="0" collapsed="false">
      <c r="A105" s="0" t="n">
        <f aca="false">A104+1</f>
        <v>96.5</v>
      </c>
      <c r="B105" s="3"/>
      <c r="C105" s="0" t="n">
        <f aca="false">C104*POWER(0.875,1/12)</f>
        <v>1066.96824796901</v>
      </c>
      <c r="D105" s="4" t="n">
        <f aca="false">C105/C104</f>
        <v>0.988934066860863</v>
      </c>
      <c r="E105" s="0" t="n">
        <f aca="false">POWER(D105,12)</f>
        <v>0.874999999999999</v>
      </c>
      <c r="F105" s="0" t="n">
        <f aca="false">F104+1</f>
        <v>97</v>
      </c>
      <c r="G105" s="2"/>
      <c r="H105" s="2" t="n">
        <f aca="false">H104+C105</f>
        <v>312629.422922083</v>
      </c>
    </row>
    <row r="106" customFormat="false" ht="13.8" hidden="false" customHeight="false" outlineLevel="0" collapsed="false">
      <c r="A106" s="0" t="n">
        <f aca="false">A105+1</f>
        <v>97.5</v>
      </c>
      <c r="B106" s="3"/>
      <c r="C106" s="0" t="n">
        <f aca="false">C105*POWER(0.875,1/12)</f>
        <v>1055.1612486754</v>
      </c>
      <c r="D106" s="4" t="n">
        <f aca="false">C106/C105</f>
        <v>0.988934066860863</v>
      </c>
      <c r="E106" s="0" t="n">
        <f aca="false">POWER(D106,12)</f>
        <v>0.874999999999999</v>
      </c>
      <c r="F106" s="0" t="n">
        <f aca="false">F105+1</f>
        <v>98</v>
      </c>
      <c r="G106" s="2"/>
      <c r="H106" s="2" t="n">
        <f aca="false">H105+C106</f>
        <v>313684.584170758</v>
      </c>
    </row>
    <row r="107" customFormat="false" ht="13.8" hidden="false" customHeight="false" outlineLevel="0" collapsed="false">
      <c r="A107" s="0" t="n">
        <f aca="false">A106+1</f>
        <v>98.5</v>
      </c>
      <c r="B107" s="3"/>
      <c r="C107" s="0" t="n">
        <f aca="false">C106*POWER(0.875,1/12)</f>
        <v>1043.48490484655</v>
      </c>
      <c r="D107" s="4" t="n">
        <f aca="false">C107/C106</f>
        <v>0.988934066860863</v>
      </c>
      <c r="E107" s="0" t="n">
        <f aca="false">POWER(D107,12)</f>
        <v>0.875</v>
      </c>
      <c r="F107" s="0" t="n">
        <f aca="false">F106+1</f>
        <v>99</v>
      </c>
      <c r="G107" s="2"/>
      <c r="H107" s="2" t="n">
        <f aca="false">H106+C107</f>
        <v>314728.069075605</v>
      </c>
    </row>
    <row r="108" customFormat="false" ht="13.8" hidden="false" customHeight="false" outlineLevel="0" collapsed="false">
      <c r="A108" s="0" t="n">
        <f aca="false">A107+1</f>
        <v>99.5</v>
      </c>
      <c r="B108" s="3"/>
      <c r="C108" s="0" t="n">
        <f aca="false">C107*POWER(0.875,1/12)</f>
        <v>1031.93777065782</v>
      </c>
      <c r="D108" s="4" t="n">
        <f aca="false">C108/C107</f>
        <v>0.988934066860863</v>
      </c>
      <c r="E108" s="0" t="n">
        <f aca="false">POWER(D108,12)</f>
        <v>0.874999999999999</v>
      </c>
      <c r="F108" s="0" t="n">
        <f aca="false">F107+1</f>
        <v>100</v>
      </c>
      <c r="G108" s="2"/>
      <c r="H108" s="2" t="n">
        <f aca="false">H107+C108</f>
        <v>315760.006846263</v>
      </c>
    </row>
    <row r="109" customFormat="false" ht="13.8" hidden="false" customHeight="false" outlineLevel="0" collapsed="false">
      <c r="A109" s="0" t="n">
        <f aca="false">A108+1</f>
        <v>100.5</v>
      </c>
      <c r="B109" s="3"/>
      <c r="C109" s="0" t="n">
        <f aca="false">C108*POWER(0.875,1/12)</f>
        <v>1020.51841628397</v>
      </c>
      <c r="D109" s="4" t="n">
        <f aca="false">C109/C108</f>
        <v>0.988934066860863</v>
      </c>
      <c r="E109" s="0" t="n">
        <f aca="false">POWER(D109,12)</f>
        <v>0.875</v>
      </c>
      <c r="F109" s="0" t="n">
        <f aca="false">F108+1</f>
        <v>101</v>
      </c>
      <c r="G109" s="2"/>
      <c r="H109" s="2" t="n">
        <f aca="false">H108+C109</f>
        <v>316780.525262547</v>
      </c>
    </row>
    <row r="110" customFormat="false" ht="13.8" hidden="false" customHeight="false" outlineLevel="0" collapsed="false">
      <c r="A110" s="0" t="n">
        <f aca="false">A109+1</f>
        <v>101.5</v>
      </c>
      <c r="B110" s="3"/>
      <c r="C110" s="0" t="n">
        <f aca="false">C109*POWER(0.875,1/12)</f>
        <v>1009.22542772211</v>
      </c>
      <c r="D110" s="4" t="n">
        <f aca="false">C110/C109</f>
        <v>0.988934066860863</v>
      </c>
      <c r="E110" s="0" t="n">
        <f aca="false">POWER(D110,12)</f>
        <v>0.875</v>
      </c>
      <c r="F110" s="0" t="n">
        <f aca="false">F109+1</f>
        <v>102</v>
      </c>
      <c r="G110" s="2"/>
      <c r="H110" s="2" t="n">
        <f aca="false">H109+C110</f>
        <v>317789.750690269</v>
      </c>
    </row>
    <row r="111" customFormat="false" ht="13.8" hidden="false" customHeight="false" outlineLevel="0" collapsed="false">
      <c r="A111" s="0" t="n">
        <f aca="false">A110+1</f>
        <v>102.5</v>
      </c>
      <c r="B111" s="3"/>
      <c r="C111" s="0" t="n">
        <f aca="false">C110*POWER(0.875,1/12)</f>
        <v>998.05740661662</v>
      </c>
      <c r="D111" s="4" t="n">
        <f aca="false">C111/C110</f>
        <v>0.988934066860863</v>
      </c>
      <c r="E111" s="0" t="n">
        <f aca="false">POWER(D111,12)</f>
        <v>0.875</v>
      </c>
      <c r="F111" s="0" t="n">
        <f aca="false">F110+1</f>
        <v>103</v>
      </c>
      <c r="G111" s="2"/>
      <c r="H111" s="2" t="n">
        <f aca="false">H110+C111</f>
        <v>318787.808096885</v>
      </c>
    </row>
    <row r="112" customFormat="false" ht="13.8" hidden="false" customHeight="false" outlineLevel="0" collapsed="false">
      <c r="A112" s="0" t="n">
        <f aca="false">A111+1</f>
        <v>103.5</v>
      </c>
      <c r="B112" s="3"/>
      <c r="C112" s="0" t="n">
        <f aca="false">C111*POWER(0.875,1/12)</f>
        <v>987.012970085979</v>
      </c>
      <c r="D112" s="4" t="n">
        <f aca="false">C112/C111</f>
        <v>0.988934066860863</v>
      </c>
      <c r="E112" s="0" t="n">
        <f aca="false">POWER(D112,12)</f>
        <v>0.875</v>
      </c>
      <c r="F112" s="0" t="n">
        <f aca="false">F111+1</f>
        <v>104</v>
      </c>
      <c r="G112" s="2"/>
      <c r="H112" s="2" t="n">
        <f aca="false">H111+C112</f>
        <v>319774.821066971</v>
      </c>
    </row>
    <row r="113" customFormat="false" ht="13.8" hidden="false" customHeight="false" outlineLevel="0" collapsed="false">
      <c r="A113" s="0" t="n">
        <f aca="false">A112+1</f>
        <v>104.5</v>
      </c>
      <c r="B113" s="3"/>
      <c r="C113" s="0" t="n">
        <f aca="false">C112*POWER(0.875,1/12)</f>
        <v>976.090750551546</v>
      </c>
      <c r="D113" s="4" t="n">
        <f aca="false">C113/C112</f>
        <v>0.988934066860863</v>
      </c>
      <c r="E113" s="0" t="n">
        <f aca="false">POWER(D113,12)</f>
        <v>0.875</v>
      </c>
      <c r="F113" s="0" t="n">
        <f aca="false">F112+1</f>
        <v>105</v>
      </c>
      <c r="G113" s="2"/>
      <c r="H113" s="2" t="n">
        <f aca="false">H112+C113</f>
        <v>320750.911817523</v>
      </c>
    </row>
    <row r="114" customFormat="false" ht="13.8" hidden="false" customHeight="false" outlineLevel="0" collapsed="false">
      <c r="A114" s="0" t="n">
        <f aca="false">A113+1</f>
        <v>105.5</v>
      </c>
      <c r="B114" s="3"/>
      <c r="C114" s="0" t="n">
        <f aca="false">C113*POWER(0.875,1/12)</f>
        <v>965.289395568213</v>
      </c>
      <c r="D114" s="4" t="n">
        <f aca="false">C114/C113</f>
        <v>0.988934066860863</v>
      </c>
      <c r="E114" s="0" t="n">
        <f aca="false">POWER(D114,12)</f>
        <v>0.875</v>
      </c>
      <c r="F114" s="0" t="n">
        <f aca="false">F113+1</f>
        <v>106</v>
      </c>
      <c r="G114" s="2"/>
      <c r="H114" s="2" t="n">
        <f aca="false">H113+C114</f>
        <v>321716.201213091</v>
      </c>
    </row>
    <row r="115" customFormat="false" ht="13.8" hidden="false" customHeight="false" outlineLevel="0" collapsed="false">
      <c r="A115" s="0" t="n">
        <f aca="false">A114+1</f>
        <v>106.5</v>
      </c>
      <c r="B115" s="3"/>
      <c r="C115" s="0" t="n">
        <f aca="false">C114*POWER(0.875,1/12)</f>
        <v>954.607567656937</v>
      </c>
      <c r="D115" s="4" t="n">
        <f aca="false">C115/C114</f>
        <v>0.988934066860863</v>
      </c>
      <c r="E115" s="0" t="n">
        <f aca="false">POWER(D115,12)</f>
        <v>0.875</v>
      </c>
      <c r="F115" s="0" t="n">
        <f aca="false">F114+1</f>
        <v>107</v>
      </c>
      <c r="G115" s="2"/>
      <c r="H115" s="2" t="n">
        <f aca="false">H114+C115</f>
        <v>322670.808780748</v>
      </c>
    </row>
    <row r="116" customFormat="false" ht="13.8" hidden="false" customHeight="false" outlineLevel="0" collapsed="false">
      <c r="A116" s="0" t="n">
        <f aca="false">A115+1</f>
        <v>107.5</v>
      </c>
      <c r="B116" s="3"/>
      <c r="C116" s="0" t="n">
        <f aca="false">C115*POWER(0.875,1/12)</f>
        <v>944.04394413913</v>
      </c>
      <c r="D116" s="4" t="n">
        <f aca="false">C116/C115</f>
        <v>0.988934066860863</v>
      </c>
      <c r="E116" s="0" t="n">
        <f aca="false">POWER(D116,12)</f>
        <v>0.875</v>
      </c>
      <c r="F116" s="0" t="n">
        <f aca="false">F115+1</f>
        <v>108</v>
      </c>
      <c r="G116" s="2"/>
      <c r="H116" s="2" t="n">
        <f aca="false">H115+C116</f>
        <v>323614.852724887</v>
      </c>
    </row>
    <row r="117" customFormat="false" ht="13.8" hidden="false" customHeight="false" outlineLevel="0" collapsed="false">
      <c r="A117" s="0" t="n">
        <f aca="false">A116+1</f>
        <v>108.5</v>
      </c>
      <c r="B117" s="3"/>
      <c r="C117" s="0" t="n">
        <f aca="false">C116*POWER(0.875,1/12)</f>
        <v>933.597216972879</v>
      </c>
      <c r="D117" s="4" t="n">
        <f aca="false">C117/C116</f>
        <v>0.988934066860863</v>
      </c>
      <c r="E117" s="0" t="n">
        <f aca="false">POWER(D117,12)</f>
        <v>0.875</v>
      </c>
      <c r="F117" s="0" t="n">
        <f aca="false">F116+1</f>
        <v>109</v>
      </c>
      <c r="G117" s="2"/>
      <c r="H117" s="2" t="n">
        <f aca="false">H116+C117</f>
        <v>324548.44994186</v>
      </c>
    </row>
    <row r="118" customFormat="false" ht="13.8" hidden="false" customHeight="false" outlineLevel="0" collapsed="false">
      <c r="A118" s="0" t="n">
        <f aca="false">A117+1</f>
        <v>109.5</v>
      </c>
      <c r="B118" s="3"/>
      <c r="C118" s="0" t="n">
        <f aca="false">C117*POWER(0.875,1/12)</f>
        <v>923.266092590973</v>
      </c>
      <c r="D118" s="4" t="n">
        <f aca="false">C118/C117</f>
        <v>0.988934066860863</v>
      </c>
      <c r="E118" s="0" t="n">
        <f aca="false">POWER(D118,12)</f>
        <v>0.875</v>
      </c>
      <c r="F118" s="0" t="n">
        <f aca="false">F117+1</f>
        <v>110</v>
      </c>
      <c r="G118" s="2"/>
      <c r="H118" s="2" t="n">
        <f aca="false">H117+C118</f>
        <v>325471.716034451</v>
      </c>
    </row>
    <row r="119" customFormat="false" ht="13.8" hidden="false" customHeight="false" outlineLevel="0" collapsed="false">
      <c r="A119" s="0" t="n">
        <f aca="false">A118+1</f>
        <v>110.5</v>
      </c>
      <c r="B119" s="3"/>
      <c r="C119" s="0" t="n">
        <f aca="false">C118*POWER(0.875,1/12)</f>
        <v>913.049291740729</v>
      </c>
      <c r="D119" s="4" t="n">
        <f aca="false">C119/C118</f>
        <v>0.988934066860863</v>
      </c>
      <c r="E119" s="0" t="n">
        <f aca="false">POWER(D119,12)</f>
        <v>0.875</v>
      </c>
      <c r="F119" s="0" t="n">
        <f aca="false">F118+1</f>
        <v>111</v>
      </c>
      <c r="G119" s="2"/>
      <c r="H119" s="2" t="n">
        <f aca="false">H118+C119</f>
        <v>326384.765326192</v>
      </c>
    </row>
    <row r="120" customFormat="false" ht="13.8" hidden="false" customHeight="false" outlineLevel="0" collapsed="false">
      <c r="A120" s="0" t="n">
        <f aca="false">A119+1</f>
        <v>111.5</v>
      </c>
      <c r="B120" s="3"/>
      <c r="C120" s="0" t="n">
        <f aca="false">C119*POWER(0.875,1/12)</f>
        <v>902.945549325589</v>
      </c>
      <c r="D120" s="4" t="n">
        <f aca="false">C120/C119</f>
        <v>0.988934066860863</v>
      </c>
      <c r="E120" s="0" t="n">
        <f aca="false">POWER(D120,12)</f>
        <v>0.875</v>
      </c>
      <c r="F120" s="0" t="n">
        <f aca="false">F119+1</f>
        <v>112</v>
      </c>
      <c r="G120" s="2"/>
      <c r="H120" s="2" t="n">
        <f aca="false">H119+C120</f>
        <v>327287.710875517</v>
      </c>
    </row>
    <row r="121" customFormat="false" ht="13.8" hidden="false" customHeight="false" outlineLevel="0" collapsed="false">
      <c r="A121" s="0" t="n">
        <f aca="false">A120+1</f>
        <v>112.5</v>
      </c>
      <c r="B121" s="3"/>
      <c r="C121" s="0" t="n">
        <f aca="false">C120*POWER(0.875,1/12)</f>
        <v>892.95361424847</v>
      </c>
      <c r="D121" s="4" t="n">
        <f aca="false">C121/C120</f>
        <v>0.988934066860863</v>
      </c>
      <c r="E121" s="0" t="n">
        <f aca="false">POWER(D121,12)</f>
        <v>0.875</v>
      </c>
      <c r="F121" s="0" t="n">
        <f aca="false">F120+1</f>
        <v>113</v>
      </c>
      <c r="G121" s="2"/>
      <c r="H121" s="2" t="n">
        <f aca="false">H120+C121</f>
        <v>328180.664489766</v>
      </c>
    </row>
    <row r="122" customFormat="false" ht="13.8" hidden="false" customHeight="false" outlineLevel="0" collapsed="false">
      <c r="A122" s="0" t="n">
        <f aca="false">A121+1</f>
        <v>113.5</v>
      </c>
      <c r="B122" s="3"/>
      <c r="C122" s="0" t="n">
        <f aca="false">C121*POWER(0.875,1/12)</f>
        <v>883.072249256846</v>
      </c>
      <c r="D122" s="4" t="n">
        <f aca="false">C122/C121</f>
        <v>0.988934066860863</v>
      </c>
      <c r="E122" s="0" t="n">
        <f aca="false">POWER(D122,12)</f>
        <v>0.875</v>
      </c>
      <c r="F122" s="0" t="n">
        <f aca="false">F121+1</f>
        <v>114</v>
      </c>
      <c r="G122" s="2"/>
      <c r="H122" s="2" t="n">
        <f aca="false">H121+C122</f>
        <v>329063.736739023</v>
      </c>
    </row>
    <row r="123" customFormat="false" ht="13.8" hidden="false" customHeight="false" outlineLevel="0" collapsed="false">
      <c r="A123" s="0" t="n">
        <f aca="false">A122+1</f>
        <v>114.5</v>
      </c>
      <c r="B123" s="3"/>
      <c r="C123" s="0" t="n">
        <f aca="false">C122*POWER(0.875,1/12)</f>
        <v>873.300230789542</v>
      </c>
      <c r="D123" s="4" t="n">
        <f aca="false">C123/C122</f>
        <v>0.988934066860863</v>
      </c>
      <c r="E123" s="0" t="n">
        <f aca="false">POWER(D123,12)</f>
        <v>0.875</v>
      </c>
      <c r="F123" s="0" t="n">
        <f aca="false">F122+1</f>
        <v>115</v>
      </c>
      <c r="G123" s="2"/>
      <c r="H123" s="2" t="n">
        <f aca="false">H122+C123</f>
        <v>329937.036969812</v>
      </c>
    </row>
    <row r="124" customFormat="false" ht="13.8" hidden="false" customHeight="false" outlineLevel="0" collapsed="false">
      <c r="A124" s="0" t="n">
        <f aca="false">A123+1</f>
        <v>115.5</v>
      </c>
      <c r="B124" s="3"/>
      <c r="C124" s="0" t="n">
        <f aca="false">C123*POWER(0.875,1/12)</f>
        <v>863.636348825232</v>
      </c>
      <c r="D124" s="4" t="n">
        <f aca="false">C124/C123</f>
        <v>0.988934066860863</v>
      </c>
      <c r="E124" s="0" t="n">
        <f aca="false">POWER(D124,12)</f>
        <v>0.875</v>
      </c>
      <c r="F124" s="0" t="n">
        <f aca="false">F123+1</f>
        <v>116</v>
      </c>
      <c r="G124" s="2"/>
      <c r="H124" s="2" t="n">
        <f aca="false">H123+C124</f>
        <v>330800.673318637</v>
      </c>
    </row>
    <row r="125" customFormat="false" ht="13.8" hidden="false" customHeight="false" outlineLevel="0" collapsed="false">
      <c r="A125" s="0" t="n">
        <f aca="false">A124+1</f>
        <v>116.5</v>
      </c>
      <c r="B125" s="3"/>
      <c r="C125" s="0" t="n">
        <f aca="false">C124*POWER(0.875,1/12)</f>
        <v>854.079406732603</v>
      </c>
      <c r="D125" s="4" t="n">
        <f aca="false">C125/C124</f>
        <v>0.988934066860863</v>
      </c>
      <c r="E125" s="0" t="n">
        <f aca="false">POWER(D125,12)</f>
        <v>0.875</v>
      </c>
      <c r="F125" s="0" t="n">
        <f aca="false">F124+1</f>
        <v>117</v>
      </c>
      <c r="G125" s="2"/>
      <c r="H125" s="2" t="n">
        <f aca="false">H124+C125</f>
        <v>331654.75272537</v>
      </c>
    </row>
    <row r="126" customFormat="false" ht="13.8" hidden="false" customHeight="false" outlineLevel="0" collapsed="false">
      <c r="A126" s="0" t="n">
        <f aca="false">A125+1</f>
        <v>117.5</v>
      </c>
      <c r="B126" s="3"/>
      <c r="C126" s="0" t="n">
        <f aca="false">C125*POWER(0.875,1/12)</f>
        <v>844.628221122186</v>
      </c>
      <c r="D126" s="4" t="n">
        <f aca="false">C126/C125</f>
        <v>0.988934066860863</v>
      </c>
      <c r="E126" s="0" t="n">
        <f aca="false">POWER(D126,12)</f>
        <v>0.875</v>
      </c>
      <c r="F126" s="0" t="n">
        <f aca="false">F125+1</f>
        <v>118</v>
      </c>
      <c r="G126" s="2"/>
      <c r="H126" s="2" t="n">
        <f aca="false">H125+C126</f>
        <v>332499.380946492</v>
      </c>
    </row>
    <row r="127" customFormat="false" ht="13.8" hidden="false" customHeight="false" outlineLevel="0" collapsed="false">
      <c r="A127" s="0" t="n">
        <f aca="false">A126+1</f>
        <v>118.5</v>
      </c>
      <c r="B127" s="3"/>
      <c r="C127" s="0" t="n">
        <f aca="false">C126*POWER(0.875,1/12)</f>
        <v>835.28162169982</v>
      </c>
      <c r="D127" s="4" t="n">
        <f aca="false">C127/C126</f>
        <v>0.988934066860863</v>
      </c>
      <c r="E127" s="0" t="n">
        <f aca="false">POWER(D127,12)</f>
        <v>0.875</v>
      </c>
      <c r="F127" s="0" t="n">
        <f aca="false">F126+1</f>
        <v>119</v>
      </c>
      <c r="G127" s="2"/>
      <c r="H127" s="2" t="n">
        <f aca="false">H126+C127</f>
        <v>333334.662568192</v>
      </c>
    </row>
    <row r="128" customFormat="false" ht="13.8" hidden="false" customHeight="false" outlineLevel="0" collapsed="false">
      <c r="A128" s="0" t="n">
        <f aca="false">A127+1</f>
        <v>119.5</v>
      </c>
      <c r="B128" s="3"/>
      <c r="C128" s="0" t="n">
        <f aca="false">C127*POWER(0.875,1/12)</f>
        <v>826.038451121739</v>
      </c>
      <c r="D128" s="4" t="n">
        <f aca="false">C128/C127</f>
        <v>0.988934066860863</v>
      </c>
      <c r="E128" s="0" t="n">
        <f aca="false">POWER(D128,12)</f>
        <v>0.875</v>
      </c>
      <c r="F128" s="0" t="n">
        <f aca="false">F127+1</f>
        <v>120</v>
      </c>
      <c r="G128" s="2"/>
      <c r="H128" s="2" t="n">
        <f aca="false">H127+C128</f>
        <v>334160.701019314</v>
      </c>
    </row>
    <row r="129" customFormat="false" ht="13.8" hidden="false" customHeight="false" outlineLevel="0" collapsed="false">
      <c r="A129" s="0" t="n">
        <f aca="false">A128+1</f>
        <v>120.5</v>
      </c>
      <c r="B129" s="3"/>
      <c r="C129" s="0" t="n">
        <f aca="false">C128*POWER(0.875,1/12)</f>
        <v>816.89756485127</v>
      </c>
      <c r="D129" s="4" t="n">
        <f aca="false">C129/C128</f>
        <v>0.988934066860863</v>
      </c>
      <c r="E129" s="0" t="n">
        <f aca="false">POWER(D129,12)</f>
        <v>0.875</v>
      </c>
      <c r="F129" s="0" t="n">
        <f aca="false">F128+1</f>
        <v>121</v>
      </c>
      <c r="G129" s="2"/>
      <c r="H129" s="2" t="n">
        <f aca="false">H128+C129</f>
        <v>334977.598584165</v>
      </c>
    </row>
    <row r="130" customFormat="false" ht="13.8" hidden="false" customHeight="false" outlineLevel="0" collapsed="false">
      <c r="A130" s="0" t="n">
        <f aca="false">A129+1</f>
        <v>121.5</v>
      </c>
      <c r="B130" s="3"/>
      <c r="C130" s="0" t="n">
        <f aca="false">C129*POWER(0.875,1/12)</f>
        <v>807.857831017101</v>
      </c>
      <c r="D130" s="4" t="n">
        <f aca="false">C130/C129</f>
        <v>0.988934066860863</v>
      </c>
      <c r="E130" s="0" t="n">
        <f aca="false">POWER(D130,12)</f>
        <v>0.874999999999999</v>
      </c>
      <c r="F130" s="0" t="n">
        <f aca="false">F129+1</f>
        <v>122</v>
      </c>
      <c r="G130" s="2"/>
      <c r="H130" s="2" t="n">
        <f aca="false">H129+C130</f>
        <v>335785.456415182</v>
      </c>
    </row>
    <row r="131" customFormat="false" ht="13.8" hidden="false" customHeight="false" outlineLevel="0" collapsed="false">
      <c r="A131" s="0" t="n">
        <f aca="false">A130+1</f>
        <v>122.5</v>
      </c>
      <c r="B131" s="3"/>
      <c r="C131" s="0" t="n">
        <f aca="false">C130*POWER(0.875,1/12)</f>
        <v>798.918130273138</v>
      </c>
      <c r="D131" s="4" t="n">
        <f aca="false">C131/C130</f>
        <v>0.988934066860863</v>
      </c>
      <c r="E131" s="0" t="n">
        <f aca="false">POWER(D131,12)</f>
        <v>0.875</v>
      </c>
      <c r="F131" s="0" t="n">
        <f aca="false">F130+1</f>
        <v>123</v>
      </c>
      <c r="G131" s="2"/>
      <c r="H131" s="2" t="n">
        <f aca="false">H130+C131</f>
        <v>336584.374545455</v>
      </c>
    </row>
    <row r="132" customFormat="false" ht="13.8" hidden="false" customHeight="false" outlineLevel="0" collapsed="false">
      <c r="A132" s="0" t="n">
        <f aca="false">A131+1</f>
        <v>123.5</v>
      </c>
      <c r="B132" s="3"/>
      <c r="C132" s="0" t="n">
        <f aca="false">C131*POWER(0.875,1/12)</f>
        <v>790.07735565989</v>
      </c>
      <c r="D132" s="4" t="n">
        <f aca="false">C132/C131</f>
        <v>0.988934066860863</v>
      </c>
      <c r="E132" s="0" t="n">
        <f aca="false">POWER(D132,12)</f>
        <v>0.874999999999999</v>
      </c>
      <c r="F132" s="0" t="n">
        <f aca="false">F131+1</f>
        <v>124</v>
      </c>
      <c r="G132" s="2"/>
      <c r="H132" s="2" t="n">
        <f aca="false">H131+C132</f>
        <v>337374.451901115</v>
      </c>
    </row>
    <row r="133" customFormat="false" ht="13.8" hidden="false" customHeight="false" outlineLevel="0" collapsed="false">
      <c r="A133" s="0" t="n">
        <f aca="false">A132+1</f>
        <v>124.5</v>
      </c>
      <c r="B133" s="3"/>
      <c r="C133" s="0" t="n">
        <f aca="false">C132*POWER(0.875,1/12)</f>
        <v>781.334412467412</v>
      </c>
      <c r="D133" s="4" t="n">
        <f aca="false">C133/C132</f>
        <v>0.988934066860863</v>
      </c>
      <c r="E133" s="0" t="n">
        <f aca="false">POWER(D133,12)</f>
        <v>0.875</v>
      </c>
      <c r="F133" s="0" t="n">
        <f aca="false">F132+1</f>
        <v>125</v>
      </c>
      <c r="G133" s="2"/>
      <c r="H133" s="2" t="n">
        <f aca="false">H132+C133</f>
        <v>338155.786313583</v>
      </c>
    </row>
    <row r="134" customFormat="false" ht="13.8" hidden="false" customHeight="false" outlineLevel="0" collapsed="false">
      <c r="A134" s="0" t="n">
        <f aca="false">A133+1</f>
        <v>125.5</v>
      </c>
      <c r="B134" s="3"/>
      <c r="C134" s="0" t="n">
        <f aca="false">C133*POWER(0.875,1/12)</f>
        <v>772.68821809974</v>
      </c>
      <c r="D134" s="4" t="n">
        <f aca="false">C134/C133</f>
        <v>0.988934066860863</v>
      </c>
      <c r="E134" s="0" t="n">
        <f aca="false">POWER(D134,12)</f>
        <v>0.875</v>
      </c>
      <c r="F134" s="0" t="n">
        <f aca="false">F133+1</f>
        <v>126</v>
      </c>
      <c r="G134" s="2"/>
      <c r="H134" s="2" t="n">
        <f aca="false">H133+C134</f>
        <v>338928.474531682</v>
      </c>
    </row>
    <row r="135" customFormat="false" ht="13.8" hidden="false" customHeight="false" outlineLevel="0" collapsed="false">
      <c r="A135" s="0" t="n">
        <f aca="false">A134+1</f>
        <v>126.5</v>
      </c>
      <c r="B135" s="3"/>
      <c r="C135" s="0" t="n">
        <f aca="false">C134*POWER(0.875,1/12)</f>
        <v>764.137701940849</v>
      </c>
      <c r="D135" s="4" t="n">
        <f aca="false">C135/C134</f>
        <v>0.988934066860863</v>
      </c>
      <c r="E135" s="0" t="n">
        <f aca="false">POWER(D135,12)</f>
        <v>0.874999999999999</v>
      </c>
      <c r="F135" s="0" t="n">
        <f aca="false">F134+1</f>
        <v>127</v>
      </c>
      <c r="G135" s="2"/>
      <c r="H135" s="2" t="n">
        <f aca="false">H134+C135</f>
        <v>339692.612233623</v>
      </c>
    </row>
    <row r="136" customFormat="false" ht="13.8" hidden="false" customHeight="false" outlineLevel="0" collapsed="false">
      <c r="A136" s="0" t="n">
        <f aca="false">A135+1</f>
        <v>127.5</v>
      </c>
      <c r="B136" s="3"/>
      <c r="C136" s="0" t="n">
        <f aca="false">C135*POWER(0.875,1/12)</f>
        <v>755.681805222078</v>
      </c>
      <c r="D136" s="4" t="n">
        <f aca="false">C136/C135</f>
        <v>0.988934066860863</v>
      </c>
      <c r="E136" s="0" t="n">
        <f aca="false">POWER(D136,12)</f>
        <v>0.875</v>
      </c>
      <c r="F136" s="0" t="n">
        <f aca="false">F135+1</f>
        <v>128</v>
      </c>
      <c r="G136" s="2"/>
      <c r="H136" s="2" t="n">
        <f aca="false">H135+C136</f>
        <v>340448.294038845</v>
      </c>
    </row>
    <row r="137" customFormat="false" ht="13.8" hidden="false" customHeight="false" outlineLevel="0" collapsed="false">
      <c r="A137" s="0" t="n">
        <f aca="false">A136+1</f>
        <v>128.5</v>
      </c>
      <c r="B137" s="3"/>
      <c r="C137" s="0" t="n">
        <f aca="false">C136*POWER(0.875,1/12)</f>
        <v>747.319480891028</v>
      </c>
      <c r="D137" s="4" t="n">
        <f aca="false">C137/C136</f>
        <v>0.988934066860863</v>
      </c>
      <c r="E137" s="0" t="n">
        <f aca="false">POWER(D137,12)</f>
        <v>0.875</v>
      </c>
      <c r="F137" s="0" t="n">
        <f aca="false">F136+1</f>
        <v>129</v>
      </c>
      <c r="G137" s="2"/>
      <c r="H137" s="2" t="n">
        <f aca="false">H136+C137</f>
        <v>341195.613519736</v>
      </c>
    </row>
    <row r="138" customFormat="false" ht="13.8" hidden="false" customHeight="false" outlineLevel="0" collapsed="false">
      <c r="A138" s="0" t="n">
        <f aca="false">A137+1</f>
        <v>129.5</v>
      </c>
      <c r="B138" s="3"/>
      <c r="C138" s="0" t="n">
        <f aca="false">C137*POWER(0.875,1/12)</f>
        <v>739.049693481913</v>
      </c>
      <c r="D138" s="4" t="n">
        <f aca="false">C138/C137</f>
        <v>0.988934066860863</v>
      </c>
      <c r="E138" s="0" t="n">
        <f aca="false">POWER(D138,12)</f>
        <v>0.875</v>
      </c>
      <c r="F138" s="0" t="n">
        <f aca="false">F137+1</f>
        <v>130</v>
      </c>
      <c r="G138" s="2"/>
      <c r="H138" s="2" t="n">
        <f aca="false">H137+C138</f>
        <v>341934.663213218</v>
      </c>
    </row>
    <row r="139" customFormat="false" ht="13.8" hidden="false" customHeight="false" outlineLevel="0" collapsed="false">
      <c r="A139" s="0" t="n">
        <f aca="false">A138+1</f>
        <v>130.5</v>
      </c>
      <c r="B139" s="3"/>
      <c r="C139" s="0" t="n">
        <f aca="false">C138*POWER(0.875,1/12)</f>
        <v>730.871418987342</v>
      </c>
      <c r="D139" s="4" t="n">
        <f aca="false">C139/C138</f>
        <v>0.988934066860863</v>
      </c>
      <c r="E139" s="0" t="n">
        <f aca="false">POWER(D139,12)</f>
        <v>0.875000000000001</v>
      </c>
      <c r="F139" s="0" t="n">
        <f aca="false">F138+1</f>
        <v>131</v>
      </c>
      <c r="G139" s="2"/>
      <c r="H139" s="2" t="n">
        <f aca="false">H138+C139</f>
        <v>342665.534632206</v>
      </c>
    </row>
    <row r="140" customFormat="false" ht="13.8" hidden="false" customHeight="false" outlineLevel="0" collapsed="false">
      <c r="A140" s="0" t="n">
        <f aca="false">A139+1</f>
        <v>131.5</v>
      </c>
      <c r="B140" s="3"/>
      <c r="C140" s="0" t="n">
        <f aca="false">C139*POWER(0.875,1/12)</f>
        <v>722.783644731522</v>
      </c>
      <c r="D140" s="4" t="n">
        <f aca="false">C140/C139</f>
        <v>0.988934066860863</v>
      </c>
      <c r="E140" s="0" t="n">
        <f aca="false">POWER(D140,12)</f>
        <v>0.874999999999999</v>
      </c>
      <c r="F140" s="0" t="n">
        <f aca="false">F139+1</f>
        <v>132</v>
      </c>
      <c r="G140" s="2"/>
      <c r="H140" s="2" t="n">
        <f aca="false">H139+C140</f>
        <v>343388.318276937</v>
      </c>
    </row>
    <row r="141" customFormat="false" ht="13.8" hidden="false" customHeight="false" outlineLevel="0" collapsed="false">
      <c r="A141" s="0" t="n">
        <f aca="false">A140+1</f>
        <v>132.5</v>
      </c>
      <c r="B141" s="3"/>
      <c r="C141" s="0" t="n">
        <f aca="false">C140*POWER(0.875,1/12)</f>
        <v>714.785369244861</v>
      </c>
      <c r="D141" s="4" t="n">
        <f aca="false">C141/C140</f>
        <v>0.988934066860863</v>
      </c>
      <c r="E141" s="0" t="n">
        <f aca="false">POWER(D141,12)</f>
        <v>0.875</v>
      </c>
      <c r="F141" s="0" t="n">
        <f aca="false">F140+1</f>
        <v>133</v>
      </c>
      <c r="G141" s="2"/>
      <c r="H141" s="2" t="n">
        <f aca="false">H140+C141</f>
        <v>344103.103646182</v>
      </c>
    </row>
    <row r="142" customFormat="false" ht="13.8" hidden="false" customHeight="false" outlineLevel="0" collapsed="false">
      <c r="A142" s="0" t="n">
        <f aca="false">A141+1</f>
        <v>133.5</v>
      </c>
      <c r="B142" s="3"/>
      <c r="C142" s="0" t="n">
        <f aca="false">C141*POWER(0.875,1/12)</f>
        <v>706.875602139964</v>
      </c>
      <c r="D142" s="4" t="n">
        <f aca="false">C142/C141</f>
        <v>0.988934066860863</v>
      </c>
      <c r="E142" s="0" t="n">
        <f aca="false">POWER(D142,12)</f>
        <v>0.874999999999999</v>
      </c>
      <c r="F142" s="0" t="n">
        <f aca="false">F141+1</f>
        <v>134</v>
      </c>
      <c r="G142" s="2"/>
      <c r="H142" s="2" t="n">
        <f aca="false">H141+C142</f>
        <v>344809.979248322</v>
      </c>
    </row>
    <row r="143" customFormat="false" ht="13.8" hidden="false" customHeight="false" outlineLevel="0" collapsed="false">
      <c r="A143" s="0" t="n">
        <f aca="false">A142+1</f>
        <v>134.5</v>
      </c>
      <c r="B143" s="3"/>
      <c r="C143" s="0" t="n">
        <f aca="false">C142*POWER(0.875,1/12)</f>
        <v>699.053363988995</v>
      </c>
      <c r="D143" s="4" t="n">
        <f aca="false">C143/C142</f>
        <v>0.988934066860863</v>
      </c>
      <c r="E143" s="0" t="n">
        <f aca="false">POWER(D143,12)</f>
        <v>0.875</v>
      </c>
      <c r="F143" s="0" t="n">
        <f aca="false">F142+1</f>
        <v>135</v>
      </c>
      <c r="G143" s="2"/>
      <c r="H143" s="2" t="n">
        <f aca="false">H142+C143</f>
        <v>345509.032612311</v>
      </c>
    </row>
    <row r="144" customFormat="false" ht="13.8" hidden="false" customHeight="false" outlineLevel="0" collapsed="false">
      <c r="A144" s="0" t="n">
        <f aca="false">A143+1</f>
        <v>135.5</v>
      </c>
      <c r="B144" s="3"/>
      <c r="C144" s="0" t="n">
        <f aca="false">C143*POWER(0.875,1/12)</f>
        <v>691.317686202404</v>
      </c>
      <c r="D144" s="4" t="n">
        <f aca="false">C144/C143</f>
        <v>0.988934066860863</v>
      </c>
      <c r="E144" s="0" t="n">
        <f aca="false">POWER(D144,12)</f>
        <v>0.875000000000001</v>
      </c>
      <c r="F144" s="0" t="n">
        <f aca="false">F143+1</f>
        <v>136</v>
      </c>
      <c r="G144" s="2"/>
      <c r="H144" s="2" t="n">
        <f aca="false">H143+C144</f>
        <v>346200.350298513</v>
      </c>
    </row>
    <row r="145" customFormat="false" ht="13.8" hidden="false" customHeight="false" outlineLevel="0" collapsed="false">
      <c r="A145" s="0" t="n">
        <f aca="false">A144+1</f>
        <v>136.5</v>
      </c>
      <c r="B145" s="3"/>
      <c r="C145" s="0" t="n">
        <f aca="false">C144*POWER(0.875,1/12)</f>
        <v>683.667610908985</v>
      </c>
      <c r="D145" s="4" t="n">
        <f aca="false">C145/C144</f>
        <v>0.988934066860863</v>
      </c>
      <c r="E145" s="0" t="n">
        <f aca="false">POWER(D145,12)</f>
        <v>0.875</v>
      </c>
      <c r="F145" s="0" t="n">
        <f aca="false">F144+1</f>
        <v>137</v>
      </c>
      <c r="G145" s="2"/>
      <c r="H145" s="2" t="n">
        <f aca="false">H144+C145</f>
        <v>346884.017909422</v>
      </c>
    </row>
    <row r="146" customFormat="false" ht="13.8" hidden="false" customHeight="false" outlineLevel="0" collapsed="false">
      <c r="A146" s="0" t="n">
        <f aca="false">A145+1</f>
        <v>137.5</v>
      </c>
      <c r="B146" s="3"/>
      <c r="C146" s="0" t="n">
        <f aca="false">C145*POWER(0.875,1/12)</f>
        <v>676.102190837273</v>
      </c>
      <c r="D146" s="4" t="n">
        <f aca="false">C146/C145</f>
        <v>0.988934066860863</v>
      </c>
      <c r="E146" s="0" t="n">
        <f aca="false">POWER(D146,12)</f>
        <v>0.875</v>
      </c>
      <c r="F146" s="0" t="n">
        <f aca="false">F145+1</f>
        <v>138</v>
      </c>
      <c r="G146" s="2"/>
      <c r="H146" s="2" t="n">
        <f aca="false">H145+C146</f>
        <v>347560.12010026</v>
      </c>
    </row>
    <row r="147" customFormat="false" ht="13.8" hidden="false" customHeight="false" outlineLevel="0" collapsed="false">
      <c r="A147" s="0" t="n">
        <f aca="false">A146+1</f>
        <v>138.5</v>
      </c>
      <c r="B147" s="3"/>
      <c r="C147" s="0" t="n">
        <f aca="false">C146*POWER(0.875,1/12)</f>
        <v>668.620489198243</v>
      </c>
      <c r="D147" s="4" t="n">
        <f aca="false">C147/C146</f>
        <v>0.988934066860863</v>
      </c>
      <c r="E147" s="0" t="n">
        <f aca="false">POWER(D147,12)</f>
        <v>0.874999999999999</v>
      </c>
      <c r="F147" s="0" t="n">
        <f aca="false">F146+1</f>
        <v>139</v>
      </c>
      <c r="G147" s="2"/>
      <c r="H147" s="2" t="n">
        <f aca="false">H146+C147</f>
        <v>348228.740589458</v>
      </c>
    </row>
    <row r="148" customFormat="false" ht="13.8" hidden="false" customHeight="false" outlineLevel="0" collapsed="false">
      <c r="A148" s="0" t="n">
        <f aca="false">A147+1</f>
        <v>139.5</v>
      </c>
      <c r="B148" s="3"/>
      <c r="C148" s="0" t="n">
        <f aca="false">C147*POWER(0.875,1/12)</f>
        <v>661.221579569318</v>
      </c>
      <c r="D148" s="4" t="n">
        <f aca="false">C148/C147</f>
        <v>0.988934066860863</v>
      </c>
      <c r="E148" s="0" t="n">
        <f aca="false">POWER(D148,12)</f>
        <v>0.875</v>
      </c>
      <c r="F148" s="0" t="n">
        <f aca="false">F147+1</f>
        <v>140</v>
      </c>
      <c r="G148" s="2"/>
      <c r="H148" s="2" t="n">
        <f aca="false">H147+C148</f>
        <v>348889.962169027</v>
      </c>
    </row>
    <row r="149" customFormat="false" ht="13.8" hidden="false" customHeight="false" outlineLevel="0" collapsed="false">
      <c r="A149" s="0" t="n">
        <f aca="false">A148+1</f>
        <v>140.5</v>
      </c>
      <c r="B149" s="3"/>
      <c r="C149" s="0" t="n">
        <f aca="false">C148*POWER(0.875,1/12)</f>
        <v>653.904545779649</v>
      </c>
      <c r="D149" s="4" t="n">
        <f aca="false">C149/C148</f>
        <v>0.988934066860863</v>
      </c>
      <c r="E149" s="0" t="n">
        <f aca="false">POWER(D149,12)</f>
        <v>0.875</v>
      </c>
      <c r="F149" s="0" t="n">
        <f aca="false">F148+1</f>
        <v>141</v>
      </c>
      <c r="G149" s="2"/>
      <c r="H149" s="2" t="n">
        <f aca="false">H148+C149</f>
        <v>349543.866714807</v>
      </c>
    </row>
    <row r="150" customFormat="false" ht="13.8" hidden="false" customHeight="false" outlineLevel="0" collapsed="false">
      <c r="A150" s="0" t="n">
        <f aca="false">A149+1</f>
        <v>141.5</v>
      </c>
      <c r="B150" s="3"/>
      <c r="C150" s="0" t="n">
        <f aca="false">C149*POWER(0.875,1/12)</f>
        <v>646.668481796674</v>
      </c>
      <c r="D150" s="4" t="n">
        <f aca="false">C150/C149</f>
        <v>0.988934066860863</v>
      </c>
      <c r="E150" s="0" t="n">
        <f aca="false">POWER(D150,12)</f>
        <v>0.875</v>
      </c>
      <c r="F150" s="0" t="n">
        <f aca="false">F149+1</f>
        <v>142</v>
      </c>
      <c r="G150" s="2"/>
      <c r="H150" s="2" t="n">
        <f aca="false">H149+C150</f>
        <v>350190.535196603</v>
      </c>
    </row>
    <row r="151" customFormat="false" ht="13.8" hidden="false" customHeight="false" outlineLevel="0" collapsed="false">
      <c r="A151" s="0" t="n">
        <f aca="false">A150+1</f>
        <v>142.5</v>
      </c>
      <c r="B151" s="3"/>
      <c r="C151" s="0" t="n">
        <f aca="false">C150*POWER(0.875,1/12)</f>
        <v>639.512491613924</v>
      </c>
      <c r="D151" s="4" t="n">
        <f aca="false">C151/C150</f>
        <v>0.988934066860863</v>
      </c>
      <c r="E151" s="0" t="n">
        <f aca="false">POWER(D151,12)</f>
        <v>0.875</v>
      </c>
      <c r="F151" s="0" t="n">
        <f aca="false">F150+1</f>
        <v>143</v>
      </c>
      <c r="G151" s="2"/>
      <c r="H151" s="2" t="n">
        <f aca="false">H150+C151</f>
        <v>350830.047688217</v>
      </c>
    </row>
    <row r="152" customFormat="false" ht="13.8" hidden="false" customHeight="false" outlineLevel="0" collapsed="false">
      <c r="A152" s="0" t="n">
        <f aca="false">A151+1</f>
        <v>143.5</v>
      </c>
      <c r="B152" s="3"/>
      <c r="C152" s="0" t="n">
        <f aca="false">C151*POWER(0.875,1/12)</f>
        <v>632.435689140082</v>
      </c>
      <c r="D152" s="4" t="n">
        <f aca="false">C152/C151</f>
        <v>0.988934066860863</v>
      </c>
      <c r="E152" s="0" t="n">
        <f aca="false">POWER(D152,12)</f>
        <v>0.875</v>
      </c>
      <c r="F152" s="0" t="n">
        <f aca="false">F151+1</f>
        <v>144</v>
      </c>
      <c r="G152" s="2"/>
      <c r="H152" s="2" t="n">
        <f aca="false">H151+C152</f>
        <v>351462.483377357</v>
      </c>
    </row>
    <row r="153" customFormat="false" ht="13.8" hidden="false" customHeight="false" outlineLevel="0" collapsed="false">
      <c r="A153" s="0" t="n">
        <f aca="false">A152+1</f>
        <v>144.5</v>
      </c>
      <c r="B153" s="3"/>
      <c r="C153" s="0" t="n">
        <f aca="false">C152*POWER(0.875,1/12)</f>
        <v>625.437198089253</v>
      </c>
      <c r="D153" s="4" t="n">
        <f aca="false">C153/C152</f>
        <v>0.988934066860863</v>
      </c>
      <c r="E153" s="0" t="n">
        <f aca="false">POWER(D153,12)</f>
        <v>0.875000000000001</v>
      </c>
      <c r="F153" s="0" t="n">
        <f aca="false">F152+1</f>
        <v>145</v>
      </c>
      <c r="G153" s="2"/>
      <c r="H153" s="2" t="n">
        <f aca="false">H152+C153</f>
        <v>352087.920575447</v>
      </c>
    </row>
    <row r="154" customFormat="false" ht="13.8" hidden="false" customHeight="false" outlineLevel="0" collapsed="false">
      <c r="A154" s="0" t="n">
        <f aca="false">A153+1</f>
        <v>145.5</v>
      </c>
      <c r="B154" s="3"/>
      <c r="C154" s="0" t="n">
        <f aca="false">C153*POWER(0.875,1/12)</f>
        <v>618.516151872468</v>
      </c>
      <c r="D154" s="4" t="n">
        <f aca="false">C154/C153</f>
        <v>0.988934066860863</v>
      </c>
      <c r="E154" s="0" t="n">
        <f aca="false">POWER(D154,12)</f>
        <v>0.875</v>
      </c>
      <c r="F154" s="0" t="n">
        <f aca="false">F153+1</f>
        <v>146</v>
      </c>
      <c r="G154" s="2"/>
      <c r="H154" s="2" t="n">
        <f aca="false">H153+C154</f>
        <v>352706.436727319</v>
      </c>
    </row>
    <row r="155" customFormat="false" ht="13.8" hidden="false" customHeight="false" outlineLevel="0" collapsed="false">
      <c r="A155" s="0" t="n">
        <f aca="false">A154+1</f>
        <v>146.5</v>
      </c>
      <c r="B155" s="3"/>
      <c r="C155" s="0" t="n">
        <f aca="false">C154*POWER(0.875,1/12)</f>
        <v>611.671693490371</v>
      </c>
      <c r="D155" s="4" t="n">
        <f aca="false">C155/C154</f>
        <v>0.988934066860863</v>
      </c>
      <c r="E155" s="0" t="n">
        <f aca="false">POWER(D155,12)</f>
        <v>0.875000000000001</v>
      </c>
      <c r="F155" s="0" t="n">
        <f aca="false">F154+1</f>
        <v>147</v>
      </c>
      <c r="G155" s="2"/>
      <c r="H155" s="2" t="n">
        <f aca="false">H154+C155</f>
        <v>353318.108420809</v>
      </c>
    </row>
    <row r="156" customFormat="false" ht="13.8" hidden="false" customHeight="false" outlineLevel="0" collapsed="false">
      <c r="A156" s="0" t="n">
        <f aca="false">A155+1</f>
        <v>147.5</v>
      </c>
      <c r="B156" s="3"/>
      <c r="C156" s="0" t="n">
        <f aca="false">C155*POWER(0.875,1/12)</f>
        <v>604.902975427104</v>
      </c>
      <c r="D156" s="4" t="n">
        <f aca="false">C156/C155</f>
        <v>0.988934066860863</v>
      </c>
      <c r="E156" s="0" t="n">
        <f aca="false">POWER(D156,12)</f>
        <v>0.875</v>
      </c>
      <c r="F156" s="0" t="n">
        <f aca="false">F155+1</f>
        <v>148</v>
      </c>
      <c r="G156" s="2"/>
      <c r="H156" s="2" t="n">
        <f aca="false">H155+C156</f>
        <v>353923.011396237</v>
      </c>
    </row>
    <row r="157" customFormat="false" ht="13.8" hidden="false" customHeight="false" outlineLevel="0" collapsed="false">
      <c r="A157" s="0" t="n">
        <f aca="false">A156+1</f>
        <v>148.5</v>
      </c>
      <c r="B157" s="3"/>
      <c r="C157" s="0" t="n">
        <f aca="false">C156*POWER(0.875,1/12)</f>
        <v>598.209159545362</v>
      </c>
      <c r="D157" s="4" t="n">
        <f aca="false">C157/C156</f>
        <v>0.988934066860863</v>
      </c>
      <c r="E157" s="0" t="n">
        <f aca="false">POWER(D157,12)</f>
        <v>0.875</v>
      </c>
      <c r="F157" s="0" t="n">
        <f aca="false">F156+1</f>
        <v>149</v>
      </c>
      <c r="G157" s="2"/>
      <c r="H157" s="2" t="n">
        <f aca="false">H156+C157</f>
        <v>354521.220555782</v>
      </c>
    </row>
    <row r="158" customFormat="false" ht="13.8" hidden="false" customHeight="false" outlineLevel="0" collapsed="false">
      <c r="A158" s="0" t="n">
        <f aca="false">A157+1</f>
        <v>149.5</v>
      </c>
      <c r="B158" s="3"/>
      <c r="C158" s="0" t="n">
        <f aca="false">C157*POWER(0.875,1/12)</f>
        <v>591.589416982614</v>
      </c>
      <c r="D158" s="4" t="n">
        <f aca="false">C158/C157</f>
        <v>0.988934066860863</v>
      </c>
      <c r="E158" s="0" t="n">
        <f aca="false">POWER(D158,12)</f>
        <v>0.875</v>
      </c>
      <c r="F158" s="0" t="n">
        <f aca="false">F157+1</f>
        <v>150</v>
      </c>
      <c r="G158" s="2"/>
      <c r="H158" s="2" t="n">
        <f aca="false">H157+C158</f>
        <v>355112.809972765</v>
      </c>
    </row>
    <row r="159" customFormat="false" ht="13.8" hidden="false" customHeight="false" outlineLevel="0" collapsed="false">
      <c r="A159" s="0" t="n">
        <f aca="false">A158+1</f>
        <v>150.5</v>
      </c>
      <c r="B159" s="3"/>
      <c r="C159" s="0" t="n">
        <f aca="false">C158*POWER(0.875,1/12)</f>
        <v>585.042928048463</v>
      </c>
      <c r="D159" s="4" t="n">
        <f aca="false">C159/C158</f>
        <v>0.988934066860863</v>
      </c>
      <c r="E159" s="0" t="n">
        <f aca="false">POWER(D159,12)</f>
        <v>0.875</v>
      </c>
      <c r="F159" s="0" t="n">
        <f aca="false">F158+1</f>
        <v>151</v>
      </c>
      <c r="G159" s="2"/>
      <c r="H159" s="2" t="n">
        <f aca="false">H158+C159</f>
        <v>355697.852900813</v>
      </c>
    </row>
    <row r="160" customFormat="false" ht="13.8" hidden="false" customHeight="false" outlineLevel="0" collapsed="false">
      <c r="A160" s="0" t="n">
        <f aca="false">A159+1</f>
        <v>151.5</v>
      </c>
      <c r="B160" s="3"/>
      <c r="C160" s="0" t="n">
        <f aca="false">C159*POWER(0.875,1/12)</f>
        <v>578.568882123154</v>
      </c>
      <c r="D160" s="4" t="n">
        <f aca="false">C160/C159</f>
        <v>0.988934066860863</v>
      </c>
      <c r="E160" s="0" t="n">
        <f aca="false">POWER(D160,12)</f>
        <v>0.875</v>
      </c>
      <c r="F160" s="0" t="n">
        <f aca="false">F159+1</f>
        <v>152</v>
      </c>
      <c r="G160" s="2"/>
      <c r="H160" s="2" t="n">
        <f aca="false">H159+C160</f>
        <v>356276.421782936</v>
      </c>
    </row>
    <row r="161" customFormat="false" ht="13.8" hidden="false" customHeight="false" outlineLevel="0" collapsed="false">
      <c r="A161" s="0" t="n">
        <f aca="false">A160+1</f>
        <v>152.5</v>
      </c>
      <c r="B161" s="3"/>
      <c r="C161" s="0" t="n">
        <f aca="false">C160*POWER(0.875,1/12)</f>
        <v>572.166477557193</v>
      </c>
      <c r="D161" s="4" t="n">
        <f aca="false">C161/C160</f>
        <v>0.988934066860863</v>
      </c>
      <c r="E161" s="0" t="n">
        <f aca="false">POWER(D161,12)</f>
        <v>0.875000000000001</v>
      </c>
      <c r="F161" s="0" t="n">
        <f aca="false">F160+1</f>
        <v>153</v>
      </c>
      <c r="G161" s="2"/>
      <c r="H161" s="2" t="n">
        <f aca="false">H160+C161</f>
        <v>356848.588260493</v>
      </c>
    </row>
    <row r="162" customFormat="false" ht="13.8" hidden="false" customHeight="false" outlineLevel="0" collapsed="false">
      <c r="A162" s="0" t="n">
        <f aca="false">A161+1</f>
        <v>153.5</v>
      </c>
      <c r="B162" s="3"/>
      <c r="C162" s="0" t="n">
        <f aca="false">C161*POWER(0.875,1/12)</f>
        <v>565.83492157209</v>
      </c>
      <c r="D162" s="4" t="n">
        <f aca="false">C162/C161</f>
        <v>0.988934066860863</v>
      </c>
      <c r="E162" s="0" t="n">
        <f aca="false">POWER(D162,12)</f>
        <v>0.875</v>
      </c>
      <c r="F162" s="0" t="n">
        <f aca="false">F161+1</f>
        <v>154</v>
      </c>
      <c r="G162" s="2"/>
      <c r="H162" s="2" t="n">
        <f aca="false">H161+C162</f>
        <v>357414.423182065</v>
      </c>
    </row>
    <row r="163" customFormat="false" ht="13.8" hidden="false" customHeight="false" outlineLevel="0" collapsed="false">
      <c r="A163" s="0" t="n">
        <f aca="false">A162+1</f>
        <v>154.5</v>
      </c>
      <c r="B163" s="3"/>
      <c r="C163" s="0" t="n">
        <f aca="false">C162*POWER(0.875,1/12)</f>
        <v>559.573430162184</v>
      </c>
      <c r="D163" s="4" t="n">
        <f aca="false">C163/C162</f>
        <v>0.988934066860863</v>
      </c>
      <c r="E163" s="0" t="n">
        <f aca="false">POWER(D163,12)</f>
        <v>0.875</v>
      </c>
      <c r="F163" s="0" t="n">
        <f aca="false">F162+1</f>
        <v>155</v>
      </c>
      <c r="G163" s="2"/>
      <c r="H163" s="2" t="n">
        <f aca="false">H162+C163</f>
        <v>357973.996612228</v>
      </c>
    </row>
    <row r="164" customFormat="false" ht="13.8" hidden="false" customHeight="false" outlineLevel="0" collapsed="false">
      <c r="A164" s="0" t="n">
        <f aca="false">A163+1</f>
        <v>155.5</v>
      </c>
      <c r="B164" s="3"/>
      <c r="C164" s="0" t="n">
        <f aca="false">C163*POWER(0.875,1/12)</f>
        <v>553.381227997572</v>
      </c>
      <c r="D164" s="4" t="n">
        <f aca="false">C164/C163</f>
        <v>0.988934066860863</v>
      </c>
      <c r="E164" s="0" t="n">
        <f aca="false">POWER(D164,12)</f>
        <v>0.874999999999999</v>
      </c>
      <c r="F164" s="0" t="n">
        <f aca="false">F163+1</f>
        <v>156</v>
      </c>
      <c r="G164" s="2"/>
      <c r="H164" s="2" t="n">
        <f aca="false">H163+C164</f>
        <v>358527.377840225</v>
      </c>
    </row>
    <row r="165" customFormat="false" ht="13.8" hidden="false" customHeight="false" outlineLevel="0" collapsed="false">
      <c r="A165" s="0" t="n">
        <f aca="false">A164+1</f>
        <v>156.5</v>
      </c>
      <c r="B165" s="3"/>
      <c r="C165" s="0" t="n">
        <f aca="false">C164*POWER(0.875,1/12)</f>
        <v>547.257548328097</v>
      </c>
      <c r="D165" s="4" t="n">
        <f aca="false">C165/C164</f>
        <v>0.988934066860863</v>
      </c>
      <c r="E165" s="0" t="n">
        <f aca="false">POWER(D165,12)</f>
        <v>0.875000000000001</v>
      </c>
      <c r="F165" s="0" t="n">
        <f aca="false">F164+1</f>
        <v>157</v>
      </c>
      <c r="G165" s="2"/>
      <c r="H165" s="2" t="n">
        <f aca="false">H164+C165</f>
        <v>359074.635388553</v>
      </c>
    </row>
    <row r="166" customFormat="false" ht="13.8" hidden="false" customHeight="false" outlineLevel="0" collapsed="false">
      <c r="A166" s="0" t="n">
        <f aca="false">A165+1</f>
        <v>157.5</v>
      </c>
      <c r="B166" s="3"/>
      <c r="C166" s="0" t="n">
        <f aca="false">C165*POWER(0.875,1/12)</f>
        <v>541.20163288841</v>
      </c>
      <c r="D166" s="4" t="n">
        <f aca="false">C166/C165</f>
        <v>0.988934066860863</v>
      </c>
      <c r="E166" s="0" t="n">
        <f aca="false">POWER(D166,12)</f>
        <v>0.874999999999999</v>
      </c>
      <c r="F166" s="0" t="n">
        <f aca="false">F165+1</f>
        <v>158</v>
      </c>
      <c r="G166" s="2"/>
      <c r="H166" s="2" t="n">
        <f aca="false">H165+C166</f>
        <v>359615.837021442</v>
      </c>
    </row>
    <row r="167" customFormat="false" ht="13.8" hidden="false" customHeight="false" outlineLevel="0" collapsed="false">
      <c r="A167" s="0" t="n">
        <f aca="false">A166+1</f>
        <v>158.5</v>
      </c>
      <c r="B167" s="3"/>
      <c r="C167" s="0" t="n">
        <f aca="false">C166*POWER(0.875,1/12)</f>
        <v>535.212731804075</v>
      </c>
      <c r="D167" s="4" t="n">
        <f aca="false">C167/C166</f>
        <v>0.988934066860863</v>
      </c>
      <c r="E167" s="0" t="n">
        <f aca="false">POWER(D167,12)</f>
        <v>0.874999999999999</v>
      </c>
      <c r="F167" s="0" t="n">
        <f aca="false">F166+1</f>
        <v>159</v>
      </c>
      <c r="G167" s="2"/>
      <c r="H167" s="2" t="n">
        <f aca="false">H166+C167</f>
        <v>360151.049753246</v>
      </c>
    </row>
    <row r="168" customFormat="false" ht="13.8" hidden="false" customHeight="false" outlineLevel="0" collapsed="false">
      <c r="A168" s="0" t="n">
        <f aca="false">A167+1</f>
        <v>159.5</v>
      </c>
      <c r="B168" s="3"/>
      <c r="C168" s="0" t="n">
        <f aca="false">C167*POWER(0.875,1/12)</f>
        <v>529.290103498716</v>
      </c>
      <c r="D168" s="4" t="n">
        <f aca="false">C168/C167</f>
        <v>0.988934066860863</v>
      </c>
      <c r="E168" s="0" t="n">
        <f aca="false">POWER(D168,12)</f>
        <v>0.875</v>
      </c>
      <c r="F168" s="0" t="n">
        <f aca="false">F167+1</f>
        <v>160</v>
      </c>
      <c r="G168" s="2"/>
      <c r="H168" s="2" t="n">
        <f aca="false">H167+C168</f>
        <v>360680.339856744</v>
      </c>
    </row>
    <row r="169" customFormat="false" ht="13.8" hidden="false" customHeight="false" outlineLevel="0" collapsed="false">
      <c r="A169" s="0" t="n">
        <f aca="false">A168+1</f>
        <v>160.5</v>
      </c>
      <c r="B169" s="3"/>
      <c r="C169" s="0" t="n">
        <f aca="false">C168*POWER(0.875,1/12)</f>
        <v>523.433014602192</v>
      </c>
      <c r="D169" s="4" t="n">
        <f aca="false">C169/C168</f>
        <v>0.988934066860863</v>
      </c>
      <c r="E169" s="0" t="n">
        <f aca="false">POWER(D169,12)</f>
        <v>0.875000000000001</v>
      </c>
      <c r="F169" s="0" t="n">
        <f aca="false">F168+1</f>
        <v>161</v>
      </c>
      <c r="G169" s="2"/>
      <c r="H169" s="2" t="n">
        <f aca="false">H168+C169</f>
        <v>361203.772871347</v>
      </c>
    </row>
    <row r="170" customFormat="false" ht="13.8" hidden="false" customHeight="false" outlineLevel="0" collapsed="false">
      <c r="A170" s="0" t="n">
        <f aca="false">A169+1</f>
        <v>161.5</v>
      </c>
      <c r="B170" s="3"/>
      <c r="C170" s="0" t="n">
        <f aca="false">C169*POWER(0.875,1/12)</f>
        <v>517.640739859787</v>
      </c>
      <c r="D170" s="4" t="n">
        <f aca="false">C170/C169</f>
        <v>0.988934066860863</v>
      </c>
      <c r="E170" s="0" t="n">
        <f aca="false">POWER(D170,12)</f>
        <v>0.874999999999999</v>
      </c>
      <c r="F170" s="0" t="n">
        <f aca="false">F169+1</f>
        <v>162</v>
      </c>
      <c r="G170" s="2"/>
      <c r="H170" s="2" t="n">
        <f aca="false">H169+C170</f>
        <v>361721.413611206</v>
      </c>
    </row>
    <row r="171" customFormat="false" ht="13.8" hidden="false" customHeight="false" outlineLevel="0" collapsed="false">
      <c r="A171" s="0" t="n">
        <f aca="false">A170+1</f>
        <v>162.5</v>
      </c>
      <c r="B171" s="3"/>
      <c r="C171" s="0" t="n">
        <f aca="false">C170*POWER(0.875,1/12)</f>
        <v>511.912562042405</v>
      </c>
      <c r="D171" s="4" t="n">
        <f aca="false">C171/C170</f>
        <v>0.988934066860863</v>
      </c>
      <c r="E171" s="0" t="n">
        <f aca="false">POWER(D171,12)</f>
        <v>0.875</v>
      </c>
      <c r="F171" s="0" t="n">
        <f aca="false">F170+1</f>
        <v>163</v>
      </c>
      <c r="G171" s="2"/>
      <c r="H171" s="2" t="n">
        <f aca="false">H170+C171</f>
        <v>362233.326173249</v>
      </c>
    </row>
    <row r="172" customFormat="false" ht="13.8" hidden="false" customHeight="false" outlineLevel="0" collapsed="false">
      <c r="A172" s="0" t="n">
        <f aca="false">A171+1</f>
        <v>163.5</v>
      </c>
      <c r="B172" s="3"/>
      <c r="C172" s="0" t="n">
        <f aca="false">C171*POWER(0.875,1/12)</f>
        <v>506.247771857759</v>
      </c>
      <c r="D172" s="4" t="n">
        <f aca="false">C172/C171</f>
        <v>0.988934066860863</v>
      </c>
      <c r="E172" s="0" t="n">
        <f aca="false">POWER(D172,12)</f>
        <v>0.875</v>
      </c>
      <c r="F172" s="0" t="n">
        <f aca="false">F171+1</f>
        <v>164</v>
      </c>
      <c r="G172" s="2"/>
      <c r="H172" s="2" t="n">
        <f aca="false">H171+C172</f>
        <v>362739.573945107</v>
      </c>
    </row>
    <row r="173" customFormat="false" ht="13.8" hidden="false" customHeight="false" outlineLevel="0" collapsed="false">
      <c r="A173" s="0" t="n">
        <f aca="false">A172+1</f>
        <v>164.5</v>
      </c>
      <c r="B173" s="3"/>
      <c r="C173" s="0" t="n">
        <f aca="false">C172*POWER(0.875,1/12)</f>
        <v>500.645667862544</v>
      </c>
      <c r="D173" s="4" t="n">
        <f aca="false">C173/C172</f>
        <v>0.988934066860863</v>
      </c>
      <c r="E173" s="0" t="n">
        <f aca="false">POWER(D173,12)</f>
        <v>0.875</v>
      </c>
      <c r="F173" s="0" t="n">
        <f aca="false">F172+1</f>
        <v>165</v>
      </c>
      <c r="G173" s="2"/>
      <c r="H173" s="2" t="n">
        <f aca="false">H172+C173</f>
        <v>363240.219612969</v>
      </c>
    </row>
    <row r="174" customFormat="false" ht="13.8" hidden="false" customHeight="false" outlineLevel="0" collapsed="false">
      <c r="A174" s="0" t="n">
        <f aca="false">A173+1</f>
        <v>165.5</v>
      </c>
      <c r="B174" s="3"/>
      <c r="C174" s="0" t="n">
        <f aca="false">C173*POWER(0.875,1/12)</f>
        <v>495.105556375578</v>
      </c>
      <c r="D174" s="4" t="n">
        <f aca="false">C174/C173</f>
        <v>0.988934066860863</v>
      </c>
      <c r="E174" s="0" t="n">
        <f aca="false">POWER(D174,12)</f>
        <v>0.875</v>
      </c>
      <c r="F174" s="0" t="n">
        <f aca="false">F173+1</f>
        <v>166</v>
      </c>
      <c r="G174" s="2"/>
      <c r="H174" s="2" t="n">
        <f aca="false">H173+C174</f>
        <v>363735.325169345</v>
      </c>
    </row>
    <row r="175" customFormat="false" ht="13.8" hidden="false" customHeight="false" outlineLevel="0" collapsed="false">
      <c r="A175" s="0" t="n">
        <f aca="false">A174+1</f>
        <v>166.5</v>
      </c>
      <c r="B175" s="3"/>
      <c r="C175" s="0" t="n">
        <f aca="false">C174*POWER(0.875,1/12)</f>
        <v>489.626751391911</v>
      </c>
      <c r="D175" s="4" t="n">
        <f aca="false">C175/C174</f>
        <v>0.988934066860863</v>
      </c>
      <c r="E175" s="0" t="n">
        <f aca="false">POWER(D175,12)</f>
        <v>0.875</v>
      </c>
      <c r="F175" s="0" t="n">
        <f aca="false">F174+1</f>
        <v>167</v>
      </c>
      <c r="G175" s="2"/>
      <c r="H175" s="2" t="n">
        <f aca="false">H174+C175</f>
        <v>364224.951920737</v>
      </c>
    </row>
    <row r="176" customFormat="false" ht="13.8" hidden="false" customHeight="false" outlineLevel="0" collapsed="false">
      <c r="A176" s="0" t="n">
        <f aca="false">A175+1</f>
        <v>167.5</v>
      </c>
      <c r="B176" s="3"/>
      <c r="C176" s="0" t="n">
        <f aca="false">C175*POWER(0.875,1/12)</f>
        <v>484.208574497875</v>
      </c>
      <c r="D176" s="4" t="n">
        <f aca="false">C176/C175</f>
        <v>0.988934066860863</v>
      </c>
      <c r="E176" s="0" t="n">
        <f aca="false">POWER(D176,12)</f>
        <v>0.875</v>
      </c>
      <c r="F176" s="0" t="n">
        <f aca="false">F175+1</f>
        <v>168</v>
      </c>
      <c r="G176" s="2"/>
      <c r="H176" s="2" t="n">
        <f aca="false">H175+C176</f>
        <v>364709.160495235</v>
      </c>
    </row>
    <row r="177" customFormat="false" ht="13.8" hidden="false" customHeight="false" outlineLevel="0" collapsed="false">
      <c r="A177" s="0" t="n">
        <f aca="false">A176+1</f>
        <v>168.5</v>
      </c>
      <c r="B177" s="3"/>
      <c r="C177" s="0" t="n">
        <f aca="false">C176*POWER(0.875,1/12)</f>
        <v>478.850354787085</v>
      </c>
      <c r="D177" s="4" t="n">
        <f aca="false">C177/C176</f>
        <v>0.988934066860863</v>
      </c>
      <c r="E177" s="0" t="n">
        <f aca="false">POWER(D177,12)</f>
        <v>0.875</v>
      </c>
      <c r="F177" s="0" t="n">
        <f aca="false">F176+1</f>
        <v>169</v>
      </c>
      <c r="G177" s="2"/>
      <c r="H177" s="2" t="n">
        <f aca="false">H176+C177</f>
        <v>365188.010850022</v>
      </c>
    </row>
    <row r="178" customFormat="false" ht="13.8" hidden="false" customHeight="false" outlineLevel="0" collapsed="false">
      <c r="A178" s="0" t="n">
        <f aca="false">A177+1</f>
        <v>169.5</v>
      </c>
      <c r="B178" s="3"/>
      <c r="C178" s="0" t="n">
        <f aca="false">C177*POWER(0.875,1/12)</f>
        <v>473.551428777359</v>
      </c>
      <c r="D178" s="4" t="n">
        <f aca="false">C178/C177</f>
        <v>0.988934066860863</v>
      </c>
      <c r="E178" s="0" t="n">
        <f aca="false">POWER(D178,12)</f>
        <v>0.874999999999999</v>
      </c>
      <c r="F178" s="0" t="n">
        <f aca="false">F177+1</f>
        <v>170</v>
      </c>
      <c r="G178" s="2"/>
      <c r="H178" s="2" t="n">
        <f aca="false">H177+C178</f>
        <v>365661.562278799</v>
      </c>
    </row>
    <row r="179" customFormat="false" ht="13.8" hidden="false" customHeight="false" outlineLevel="0" collapsed="false">
      <c r="A179" s="0" t="n">
        <f aca="false">A178+1</f>
        <v>170.5</v>
      </c>
      <c r="B179" s="3"/>
      <c r="C179" s="0" t="n">
        <f aca="false">C178*POWER(0.875,1/12)</f>
        <v>468.311140328565</v>
      </c>
      <c r="D179" s="4" t="n">
        <f aca="false">C179/C178</f>
        <v>0.988934066860863</v>
      </c>
      <c r="E179" s="0" t="n">
        <f aca="false">POWER(D179,12)</f>
        <v>0.875</v>
      </c>
      <c r="F179" s="0" t="n">
        <f aca="false">F178+1</f>
        <v>171</v>
      </c>
      <c r="G179" s="2"/>
      <c r="H179" s="2" t="n">
        <f aca="false">H178+C179</f>
        <v>366129.873419128</v>
      </c>
    </row>
    <row r="180" customFormat="false" ht="13.8" hidden="false" customHeight="false" outlineLevel="0" collapsed="false">
      <c r="A180" s="0" t="n">
        <f aca="false">A179+1</f>
        <v>171.5</v>
      </c>
      <c r="B180" s="3"/>
      <c r="C180" s="0" t="n">
        <f aca="false">C179*POWER(0.875,1/12)</f>
        <v>463.128840561376</v>
      </c>
      <c r="D180" s="4" t="n">
        <f aca="false">C180/C179</f>
        <v>0.988934066860863</v>
      </c>
      <c r="E180" s="0" t="n">
        <f aca="false">POWER(D180,12)</f>
        <v>0.875</v>
      </c>
      <c r="F180" s="0" t="n">
        <f aca="false">F179+1</f>
        <v>172</v>
      </c>
      <c r="G180" s="2"/>
      <c r="H180" s="2" t="n">
        <f aca="false">H179+C180</f>
        <v>366593.002259689</v>
      </c>
    </row>
    <row r="181" customFormat="false" ht="13.8" hidden="false" customHeight="false" outlineLevel="0" collapsed="false">
      <c r="A181" s="0" t="n">
        <f aca="false">A180+1</f>
        <v>172.5</v>
      </c>
      <c r="B181" s="3"/>
      <c r="C181" s="0" t="n">
        <f aca="false">C180*POWER(0.875,1/12)</f>
        <v>458.003887776918</v>
      </c>
      <c r="D181" s="4" t="n">
        <f aca="false">C181/C180</f>
        <v>0.988934066860863</v>
      </c>
      <c r="E181" s="0" t="n">
        <f aca="false">POWER(D181,12)</f>
        <v>0.875</v>
      </c>
      <c r="F181" s="0" t="n">
        <f aca="false">F180+1</f>
        <v>173</v>
      </c>
      <c r="G181" s="2"/>
      <c r="H181" s="2" t="n">
        <f aca="false">H180+C181</f>
        <v>367051.006147466</v>
      </c>
    </row>
    <row r="182" customFormat="false" ht="13.8" hidden="false" customHeight="false" outlineLevel="0" collapsed="false">
      <c r="A182" s="0" t="n">
        <f aca="false">A181+1</f>
        <v>173.5</v>
      </c>
      <c r="B182" s="3"/>
      <c r="C182" s="0" t="n">
        <f aca="false">C181*POWER(0.875,1/12)</f>
        <v>452.935647377314</v>
      </c>
      <c r="D182" s="4" t="n">
        <f aca="false">C182/C181</f>
        <v>0.988934066860863</v>
      </c>
      <c r="E182" s="0" t="n">
        <f aca="false">POWER(D182,12)</f>
        <v>0.875</v>
      </c>
      <c r="F182" s="0" t="n">
        <f aca="false">F181+1</f>
        <v>174</v>
      </c>
      <c r="G182" s="2"/>
      <c r="H182" s="2" t="n">
        <f aca="false">H181+C182</f>
        <v>367503.941794843</v>
      </c>
    </row>
    <row r="183" customFormat="false" ht="13.8" hidden="false" customHeight="false" outlineLevel="0" collapsed="false">
      <c r="A183" s="0" t="n">
        <f aca="false">A182+1</f>
        <v>174.5</v>
      </c>
      <c r="B183" s="3"/>
      <c r="C183" s="0" t="n">
        <f aca="false">C182*POWER(0.875,1/12)</f>
        <v>447.923491787105</v>
      </c>
      <c r="D183" s="4" t="n">
        <f aca="false">C183/C182</f>
        <v>0.988934066860863</v>
      </c>
      <c r="E183" s="0" t="n">
        <f aca="false">POWER(D183,12)</f>
        <v>0.875</v>
      </c>
      <c r="F183" s="0" t="n">
        <f aca="false">F182+1</f>
        <v>175</v>
      </c>
      <c r="G183" s="2"/>
      <c r="H183" s="2" t="n">
        <f aca="false">H182+C183</f>
        <v>367951.86528663</v>
      </c>
    </row>
    <row r="184" customFormat="false" ht="13.8" hidden="false" customHeight="false" outlineLevel="0" collapsed="false">
      <c r="A184" s="0" t="n">
        <f aca="false">A183+1</f>
        <v>175.5</v>
      </c>
      <c r="B184" s="3"/>
      <c r="C184" s="0" t="n">
        <f aca="false">C183*POWER(0.875,1/12)</f>
        <v>442.966800375539</v>
      </c>
      <c r="D184" s="4" t="n">
        <f aca="false">C184/C183</f>
        <v>0.988934066860863</v>
      </c>
      <c r="E184" s="0" t="n">
        <f aca="false">POWER(D184,12)</f>
        <v>0.874999999999999</v>
      </c>
      <c r="F184" s="0" t="n">
        <f aca="false">F183+1</f>
        <v>176</v>
      </c>
      <c r="G184" s="2"/>
      <c r="H184" s="2" t="n">
        <f aca="false">H183+C184</f>
        <v>368394.832087006</v>
      </c>
    </row>
    <row r="185" customFormat="false" ht="13.8" hidden="false" customHeight="false" outlineLevel="0" collapsed="false">
      <c r="A185" s="0" t="n">
        <f aca="false">A184+1</f>
        <v>176.5</v>
      </c>
      <c r="B185" s="3"/>
      <c r="C185" s="0" t="n">
        <f aca="false">C184*POWER(0.875,1/12)</f>
        <v>438.064959379726</v>
      </c>
      <c r="D185" s="4" t="n">
        <f aca="false">C185/C184</f>
        <v>0.988934066860863</v>
      </c>
      <c r="E185" s="0" t="n">
        <f aca="false">POWER(D185,12)</f>
        <v>0.875</v>
      </c>
      <c r="F185" s="0" t="n">
        <f aca="false">F184+1</f>
        <v>177</v>
      </c>
      <c r="G185" s="2"/>
      <c r="H185" s="2" t="n">
        <f aca="false">H184+C185</f>
        <v>368832.897046386</v>
      </c>
    </row>
    <row r="186" customFormat="false" ht="13.8" hidden="false" customHeight="false" outlineLevel="0" collapsed="false">
      <c r="A186" s="0" t="n">
        <f aca="false">A185+1</f>
        <v>177.5</v>
      </c>
      <c r="B186" s="3"/>
      <c r="C186" s="0" t="n">
        <f aca="false">C185*POWER(0.875,1/12)</f>
        <v>433.217361828631</v>
      </c>
      <c r="D186" s="4" t="n">
        <f aca="false">C186/C185</f>
        <v>0.988934066860863</v>
      </c>
      <c r="E186" s="0" t="n">
        <f aca="false">POWER(D186,12)</f>
        <v>0.875</v>
      </c>
      <c r="F186" s="0" t="n">
        <f aca="false">F185+1</f>
        <v>178</v>
      </c>
      <c r="G186" s="2"/>
      <c r="H186" s="2" t="n">
        <f aca="false">H185+C186</f>
        <v>369266.114408214</v>
      </c>
    </row>
    <row r="187" customFormat="false" ht="13.8" hidden="false" customHeight="false" outlineLevel="0" collapsed="false">
      <c r="A187" s="0" t="n">
        <f aca="false">A186+1</f>
        <v>178.5</v>
      </c>
      <c r="B187" s="3"/>
      <c r="C187" s="0" t="n">
        <f aca="false">C186*POWER(0.875,1/12)</f>
        <v>428.423407467922</v>
      </c>
      <c r="D187" s="4" t="n">
        <f aca="false">C187/C186</f>
        <v>0.988934066860863</v>
      </c>
      <c r="E187" s="0" t="n">
        <f aca="false">POWER(D187,12)</f>
        <v>0.875000000000001</v>
      </c>
      <c r="F187" s="0" t="n">
        <f aca="false">F186+1</f>
        <v>179</v>
      </c>
      <c r="G187" s="2"/>
      <c r="H187" s="2" t="n">
        <f aca="false">H186+C187</f>
        <v>369694.537815682</v>
      </c>
    </row>
    <row r="188" customFormat="false" ht="13.8" hidden="false" customHeight="false" outlineLevel="0" collapsed="false">
      <c r="A188" s="0" t="n">
        <f aca="false">A187+1</f>
        <v>179.5</v>
      </c>
      <c r="B188" s="3"/>
      <c r="C188" s="0" t="n">
        <f aca="false">C187*POWER(0.875,1/12)</f>
        <v>423.682502685641</v>
      </c>
      <c r="D188" s="4" t="n">
        <f aca="false">C188/C187</f>
        <v>0.988934066860863</v>
      </c>
      <c r="E188" s="0" t="n">
        <f aca="false">POWER(D188,12)</f>
        <v>0.875</v>
      </c>
      <c r="F188" s="0" t="n">
        <f aca="false">F187+1</f>
        <v>180</v>
      </c>
      <c r="G188" s="2"/>
      <c r="H188" s="2" t="n">
        <f aca="false">H187+C188</f>
        <v>370118.220318368</v>
      </c>
    </row>
    <row r="189" customFormat="false" ht="13.8" hidden="false" customHeight="false" outlineLevel="0" collapsed="false">
      <c r="A189" s="0" t="n">
        <f aca="false">A188+1</f>
        <v>180.5</v>
      </c>
      <c r="B189" s="3"/>
      <c r="C189" s="0" t="n">
        <f aca="false">C188*POWER(0.875,1/12)</f>
        <v>418.994060438699</v>
      </c>
      <c r="D189" s="4" t="n">
        <f aca="false">C189/C188</f>
        <v>0.988934066860863</v>
      </c>
      <c r="E189" s="0" t="n">
        <f aca="false">POWER(D189,12)</f>
        <v>0.875</v>
      </c>
      <c r="F189" s="0" t="n">
        <f aca="false">F188+1</f>
        <v>181</v>
      </c>
      <c r="G189" s="2"/>
      <c r="H189" s="2" t="n">
        <f aca="false">H188+C189</f>
        <v>370537.214378806</v>
      </c>
    </row>
    <row r="190" customFormat="false" ht="13.8" hidden="false" customHeight="false" outlineLevel="0" collapsed="false">
      <c r="A190" s="0" t="n">
        <f aca="false">A189+1</f>
        <v>181.5</v>
      </c>
      <c r="B190" s="3"/>
      <c r="C190" s="0" t="n">
        <f aca="false">C189*POWER(0.875,1/12)</f>
        <v>414.357500180189</v>
      </c>
      <c r="D190" s="4" t="n">
        <f aca="false">C190/C189</f>
        <v>0.988934066860863</v>
      </c>
      <c r="E190" s="0" t="n">
        <f aca="false">POWER(D190,12)</f>
        <v>0.874999999999999</v>
      </c>
      <c r="F190" s="0" t="n">
        <f aca="false">F189+1</f>
        <v>182</v>
      </c>
      <c r="G190" s="2"/>
      <c r="H190" s="2" t="n">
        <f aca="false">H189+C190</f>
        <v>370951.571878987</v>
      </c>
    </row>
    <row r="191" customFormat="false" ht="13.8" hidden="false" customHeight="false" outlineLevel="0" collapsed="false">
      <c r="A191" s="0" t="n">
        <f aca="false">A190+1</f>
        <v>182.5</v>
      </c>
      <c r="B191" s="3"/>
      <c r="C191" s="0" t="n">
        <f aca="false">C190*POWER(0.875,1/12)</f>
        <v>409.772247787495</v>
      </c>
      <c r="D191" s="4" t="n">
        <f aca="false">C191/C190</f>
        <v>0.988934066860863</v>
      </c>
      <c r="E191" s="0" t="n">
        <f aca="false">POWER(D191,12)</f>
        <v>0.875</v>
      </c>
      <c r="F191" s="0" t="n">
        <f aca="false">F190+1</f>
        <v>183</v>
      </c>
      <c r="G191" s="2"/>
      <c r="H191" s="2" t="n">
        <f aca="false">H190+C191</f>
        <v>371361.344126774</v>
      </c>
    </row>
    <row r="192" customFormat="false" ht="13.8" hidden="false" customHeight="false" outlineLevel="0" collapsed="false">
      <c r="A192" s="0" t="n">
        <f aca="false">A191+1</f>
        <v>183.5</v>
      </c>
      <c r="B192" s="3"/>
      <c r="C192" s="0" t="n">
        <f aca="false">C191*POWER(0.875,1/12)</f>
        <v>405.237735491204</v>
      </c>
      <c r="D192" s="4" t="n">
        <f aca="false">C192/C191</f>
        <v>0.988934066860863</v>
      </c>
      <c r="E192" s="0" t="n">
        <f aca="false">POWER(D192,12)</f>
        <v>0.875</v>
      </c>
      <c r="F192" s="0" t="n">
        <f aca="false">F191+1</f>
        <v>184</v>
      </c>
      <c r="G192" s="2"/>
      <c r="H192" s="2" t="n">
        <f aca="false">H191+C192</f>
        <v>371766.581862265</v>
      </c>
    </row>
    <row r="193" customFormat="false" ht="13.8" hidden="false" customHeight="false" outlineLevel="0" collapsed="false">
      <c r="A193" s="0" t="n">
        <f aca="false">A192+1</f>
        <v>184.5</v>
      </c>
      <c r="B193" s="3"/>
      <c r="C193" s="0" t="n">
        <f aca="false">C192*POWER(0.875,1/12)</f>
        <v>400.753401804803</v>
      </c>
      <c r="D193" s="4" t="n">
        <f aca="false">C193/C192</f>
        <v>0.988934066860863</v>
      </c>
      <c r="E193" s="0" t="n">
        <f aca="false">POWER(D193,12)</f>
        <v>0.875000000000001</v>
      </c>
      <c r="F193" s="0" t="n">
        <f aca="false">F192+1</f>
        <v>185</v>
      </c>
      <c r="G193" s="2"/>
      <c r="H193" s="2" t="n">
        <f aca="false">H192+C193</f>
        <v>372167.33526407</v>
      </c>
    </row>
    <row r="194" customFormat="false" ht="13.8" hidden="false" customHeight="false" outlineLevel="0" collapsed="false">
      <c r="A194" s="0" t="n">
        <f aca="false">A193+1</f>
        <v>185.5</v>
      </c>
      <c r="B194" s="3"/>
      <c r="C194" s="0" t="n">
        <f aca="false">C193*POWER(0.875,1/12)</f>
        <v>396.31869145515</v>
      </c>
      <c r="D194" s="4" t="n">
        <f aca="false">C194/C193</f>
        <v>0.988934066860863</v>
      </c>
      <c r="E194" s="0" t="n">
        <f aca="false">POWER(D194,12)</f>
        <v>0.875</v>
      </c>
      <c r="F194" s="0" t="n">
        <f aca="false">F193+1</f>
        <v>186</v>
      </c>
      <c r="G194" s="2"/>
      <c r="H194" s="2" t="n">
        <f aca="false">H193+C194</f>
        <v>372563.653955525</v>
      </c>
    </row>
    <row r="195" customFormat="false" ht="13.8" hidden="false" customHeight="false" outlineLevel="0" collapsed="false">
      <c r="A195" s="0" t="n">
        <f aca="false">A194+1</f>
        <v>186.5</v>
      </c>
      <c r="B195" s="3"/>
      <c r="C195" s="0" t="n">
        <f aca="false">C194*POWER(0.875,1/12)</f>
        <v>391.933055313716</v>
      </c>
      <c r="D195" s="4" t="n">
        <f aca="false">C195/C194</f>
        <v>0.988934066860863</v>
      </c>
      <c r="E195" s="0" t="n">
        <f aca="false">POWER(D195,12)</f>
        <v>0.875</v>
      </c>
      <c r="F195" s="0" t="n">
        <f aca="false">F194+1</f>
        <v>187</v>
      </c>
      <c r="G195" s="2"/>
      <c r="H195" s="2" t="n">
        <f aca="false">H194+C195</f>
        <v>372955.587010839</v>
      </c>
    </row>
    <row r="196" customFormat="false" ht="13.8" hidden="false" customHeight="false" outlineLevel="0" collapsed="false">
      <c r="A196" s="0" t="n">
        <f aca="false">A195+1</f>
        <v>187.5</v>
      </c>
      <c r="B196" s="3"/>
      <c r="C196" s="0" t="n">
        <f aca="false">C195*POWER(0.875,1/12)</f>
        <v>387.595950328597</v>
      </c>
      <c r="D196" s="4" t="n">
        <f aca="false">C196/C195</f>
        <v>0.988934066860863</v>
      </c>
      <c r="E196" s="0" t="n">
        <f aca="false">POWER(D196,12)</f>
        <v>0.875</v>
      </c>
      <c r="F196" s="0" t="n">
        <f aca="false">F195+1</f>
        <v>188</v>
      </c>
      <c r="G196" s="2"/>
      <c r="H196" s="2" t="n">
        <f aca="false">H195+C196</f>
        <v>373343.182961168</v>
      </c>
    </row>
    <row r="197" customFormat="false" ht="13.8" hidden="false" customHeight="false" outlineLevel="0" collapsed="false">
      <c r="A197" s="0" t="n">
        <f aca="false">A196+1</f>
        <v>188.5</v>
      </c>
      <c r="B197" s="3"/>
      <c r="C197" s="0" t="n">
        <f aca="false">C196*POWER(0.875,1/12)</f>
        <v>383.30683945726</v>
      </c>
      <c r="D197" s="4" t="n">
        <f aca="false">C197/C196</f>
        <v>0.988934066860863</v>
      </c>
      <c r="E197" s="0" t="n">
        <f aca="false">POWER(D197,12)</f>
        <v>0.875</v>
      </c>
      <c r="F197" s="0" t="n">
        <f aca="false">F196+1</f>
        <v>189</v>
      </c>
      <c r="G197" s="2"/>
      <c r="H197" s="2" t="n">
        <f aca="false">H196+C197</f>
        <v>373726.489800625</v>
      </c>
    </row>
    <row r="198" customFormat="false" ht="13.8" hidden="false" customHeight="false" outlineLevel="0" collapsed="false">
      <c r="A198" s="0" t="n">
        <f aca="false">A197+1</f>
        <v>189.5</v>
      </c>
      <c r="B198" s="3"/>
      <c r="C198" s="0" t="n">
        <f aca="false">C197*POWER(0.875,1/12)</f>
        <v>379.065191600052</v>
      </c>
      <c r="D198" s="4" t="n">
        <f aca="false">C198/C197</f>
        <v>0.988934066860863</v>
      </c>
      <c r="E198" s="0" t="n">
        <f aca="false">POWER(D198,12)</f>
        <v>0.875</v>
      </c>
      <c r="F198" s="0" t="n">
        <f aca="false">F197+1</f>
        <v>190</v>
      </c>
      <c r="G198" s="2"/>
      <c r="H198" s="2" t="n">
        <f aca="false">H197+C198</f>
        <v>374105.554992225</v>
      </c>
    </row>
    <row r="199" customFormat="false" ht="13.8" hidden="false" customHeight="false" outlineLevel="0" collapsed="false">
      <c r="A199" s="0" t="n">
        <f aca="false">A198+1</f>
        <v>190.5</v>
      </c>
      <c r="B199" s="3"/>
      <c r="C199" s="0" t="n">
        <f aca="false">C198*POWER(0.875,1/12)</f>
        <v>374.870481534432</v>
      </c>
      <c r="D199" s="4" t="n">
        <f aca="false">C199/C198</f>
        <v>0.988934066860863</v>
      </c>
      <c r="E199" s="0" t="n">
        <f aca="false">POWER(D199,12)</f>
        <v>0.875</v>
      </c>
      <c r="F199" s="0" t="n">
        <f aca="false">F198+1</f>
        <v>191</v>
      </c>
      <c r="G199" s="2"/>
      <c r="H199" s="2" t="n">
        <f aca="false">H198+C199</f>
        <v>374480.425473759</v>
      </c>
    </row>
    <row r="200" customFormat="false" ht="13.8" hidden="false" customHeight="false" outlineLevel="0" collapsed="false">
      <c r="A200" s="0" t="n">
        <f aca="false">A199+1</f>
        <v>191.5</v>
      </c>
      <c r="B200" s="3"/>
      <c r="C200" s="0" t="n">
        <f aca="false">C199*POWER(0.875,1/12)</f>
        <v>370.722189849936</v>
      </c>
      <c r="D200" s="4" t="n">
        <f aca="false">C200/C199</f>
        <v>0.988934066860863</v>
      </c>
      <c r="E200" s="0" t="n">
        <f aca="false">POWER(D200,12)</f>
        <v>0.875000000000001</v>
      </c>
      <c r="F200" s="0" t="n">
        <f aca="false">F199+1</f>
        <v>192</v>
      </c>
      <c r="G200" s="2"/>
      <c r="H200" s="2" t="n">
        <f aca="false">H199+C200</f>
        <v>374851.147663609</v>
      </c>
    </row>
    <row r="201" customFormat="false" ht="13.8" hidden="false" customHeight="false" outlineLevel="0" collapsed="false">
      <c r="A201" s="0" t="n">
        <f aca="false">A200+1</f>
        <v>192.5</v>
      </c>
      <c r="B201" s="3"/>
      <c r="C201" s="0" t="n">
        <f aca="false">C200*POWER(0.875,1/12)</f>
        <v>366.619802883862</v>
      </c>
      <c r="D201" s="4" t="n">
        <f aca="false">C201/C200</f>
        <v>0.988934066860863</v>
      </c>
      <c r="E201" s="0" t="n">
        <f aca="false">POWER(D201,12)</f>
        <v>0.875</v>
      </c>
      <c r="F201" s="0" t="n">
        <f aca="false">F200+1</f>
        <v>193</v>
      </c>
      <c r="G201" s="2"/>
      <c r="H201" s="2" t="n">
        <f aca="false">H200+C201</f>
        <v>375217.767466493</v>
      </c>
    </row>
    <row r="202" customFormat="false" ht="13.8" hidden="false" customHeight="false" outlineLevel="0" collapsed="false">
      <c r="A202" s="0" t="n">
        <f aca="false">A201+1</f>
        <v>193.5</v>
      </c>
      <c r="B202" s="3"/>
      <c r="C202" s="0" t="n">
        <f aca="false">C201*POWER(0.875,1/12)</f>
        <v>362.562812657665</v>
      </c>
      <c r="D202" s="4" t="n">
        <f aca="false">C202/C201</f>
        <v>0.988934066860863</v>
      </c>
      <c r="E202" s="0" t="n">
        <f aca="false">POWER(D202,12)</f>
        <v>0.875</v>
      </c>
      <c r="F202" s="0" t="n">
        <f aca="false">F201+1</f>
        <v>194</v>
      </c>
      <c r="G202" s="2"/>
      <c r="H202" s="2" t="n">
        <f aca="false">H201+C202</f>
        <v>375580.330279151</v>
      </c>
    </row>
    <row r="203" customFormat="false" ht="13.8" hidden="false" customHeight="false" outlineLevel="0" collapsed="false">
      <c r="A203" s="0" t="n">
        <f aca="false">A202+1</f>
        <v>194.5</v>
      </c>
      <c r="B203" s="3"/>
      <c r="C203" s="0" t="n">
        <f aca="false">C202*POWER(0.875,1/12)</f>
        <v>358.550716814058</v>
      </c>
      <c r="D203" s="4" t="n">
        <f aca="false">C203/C202</f>
        <v>0.988934066860863</v>
      </c>
      <c r="E203" s="0" t="n">
        <f aca="false">POWER(D203,12)</f>
        <v>0.875000000000001</v>
      </c>
      <c r="F203" s="0" t="n">
        <f aca="false">F202+1</f>
        <v>195</v>
      </c>
      <c r="G203" s="2"/>
      <c r="H203" s="2" t="n">
        <f aca="false">H202+C203</f>
        <v>375938.880995965</v>
      </c>
    </row>
    <row r="204" customFormat="false" ht="13.8" hidden="false" customHeight="false" outlineLevel="0" collapsed="false">
      <c r="A204" s="0" t="n">
        <f aca="false">A203+1</f>
        <v>195.5</v>
      </c>
      <c r="B204" s="3"/>
      <c r="C204" s="0" t="n">
        <f aca="false">C203*POWER(0.875,1/12)</f>
        <v>354.583018554804</v>
      </c>
      <c r="D204" s="4" t="n">
        <f aca="false">C204/C203</f>
        <v>0.988934066860863</v>
      </c>
      <c r="E204" s="0" t="n">
        <f aca="false">POWER(D204,12)</f>
        <v>0.875</v>
      </c>
      <c r="F204" s="0" t="n">
        <f aca="false">F203+1</f>
        <v>196</v>
      </c>
      <c r="G204" s="2"/>
      <c r="H204" s="2" t="n">
        <f aca="false">H203+C204</f>
        <v>376293.46401452</v>
      </c>
    </row>
    <row r="205" customFormat="false" ht="13.8" hidden="false" customHeight="false" outlineLevel="0" collapsed="false">
      <c r="A205" s="0" t="n">
        <f aca="false">A204+1</f>
        <v>196.5</v>
      </c>
      <c r="B205" s="3"/>
      <c r="C205" s="0" t="n">
        <f aca="false">C204*POWER(0.875,1/12)</f>
        <v>350.659226579203</v>
      </c>
      <c r="D205" s="4" t="n">
        <f aca="false">C205/C204</f>
        <v>0.988934066860863</v>
      </c>
      <c r="E205" s="0" t="n">
        <f aca="false">POWER(D205,12)</f>
        <v>0.875</v>
      </c>
      <c r="F205" s="0" t="n">
        <f aca="false">F204+1</f>
        <v>197</v>
      </c>
      <c r="G205" s="2"/>
      <c r="H205" s="2" t="n">
        <f aca="false">H204+C205</f>
        <v>376644.123241099</v>
      </c>
    </row>
    <row r="206" customFormat="false" ht="13.8" hidden="false" customHeight="false" outlineLevel="0" collapsed="false">
      <c r="A206" s="0" t="n">
        <f aca="false">A205+1</f>
        <v>197.5</v>
      </c>
      <c r="B206" s="3"/>
      <c r="C206" s="0" t="n">
        <f aca="false">C205*POWER(0.875,1/12)</f>
        <v>346.778855023256</v>
      </c>
      <c r="D206" s="4" t="n">
        <f aca="false">C206/C205</f>
        <v>0.988934066860863</v>
      </c>
      <c r="E206" s="0" t="n">
        <f aca="false">POWER(D206,12)</f>
        <v>0.874999999999999</v>
      </c>
      <c r="F206" s="0" t="n">
        <f aca="false">F205+1</f>
        <v>198</v>
      </c>
      <c r="G206" s="2"/>
      <c r="H206" s="2" t="n">
        <f aca="false">H205+C206</f>
        <v>376990.902096122</v>
      </c>
    </row>
    <row r="207" customFormat="false" ht="13.8" hidden="false" customHeight="false" outlineLevel="0" collapsed="false">
      <c r="A207" s="0" t="n">
        <f aca="false">A206+1</f>
        <v>198.5</v>
      </c>
      <c r="B207" s="3"/>
      <c r="C207" s="0" t="n">
        <f aca="false">C206*POWER(0.875,1/12)</f>
        <v>342.941423399502</v>
      </c>
      <c r="D207" s="4" t="n">
        <f aca="false">C207/C206</f>
        <v>0.988934066860863</v>
      </c>
      <c r="E207" s="0" t="n">
        <f aca="false">POWER(D207,12)</f>
        <v>0.874999999999999</v>
      </c>
      <c r="F207" s="0" t="n">
        <f aca="false">F206+1</f>
        <v>199</v>
      </c>
      <c r="G207" s="2"/>
      <c r="H207" s="2" t="n">
        <f aca="false">H206+C207</f>
        <v>377333.843519522</v>
      </c>
    </row>
    <row r="208" customFormat="false" ht="13.8" hidden="false" customHeight="false" outlineLevel="0" collapsed="false">
      <c r="A208" s="0" t="n">
        <f aca="false">A207+1</f>
        <v>199.5</v>
      </c>
      <c r="B208" s="3"/>
      <c r="C208" s="0" t="n">
        <f aca="false">C207*POWER(0.875,1/12)</f>
        <v>339.146456537523</v>
      </c>
      <c r="D208" s="4" t="n">
        <f aca="false">C208/C207</f>
        <v>0.988934066860863</v>
      </c>
      <c r="E208" s="0" t="n">
        <f aca="false">POWER(D208,12)</f>
        <v>0.875</v>
      </c>
      <c r="F208" s="0" t="n">
        <f aca="false">F207+1</f>
        <v>200</v>
      </c>
      <c r="G208" s="2"/>
      <c r="H208" s="2" t="n">
        <f aca="false">H207+C208</f>
        <v>377672.989976059</v>
      </c>
    </row>
    <row r="209" customFormat="false" ht="13.8" hidden="false" customHeight="false" outlineLevel="0" collapsed="false">
      <c r="A209" s="0" t="n">
        <f aca="false">A208+1</f>
        <v>200.5</v>
      </c>
      <c r="B209" s="3"/>
      <c r="C209" s="0" t="n">
        <f aca="false">C208*POWER(0.875,1/12)</f>
        <v>335.393484525103</v>
      </c>
      <c r="D209" s="4" t="n">
        <f aca="false">C209/C208</f>
        <v>0.988934066860863</v>
      </c>
      <c r="E209" s="0" t="n">
        <f aca="false">POWER(D209,12)</f>
        <v>0.875</v>
      </c>
      <c r="F209" s="0" t="n">
        <f aca="false">F208+1</f>
        <v>201</v>
      </c>
      <c r="G209" s="2"/>
      <c r="H209" s="2" t="n">
        <f aca="false">H208+C209</f>
        <v>378008.383460584</v>
      </c>
    </row>
    <row r="210" customFormat="false" ht="13.8" hidden="false" customHeight="false" outlineLevel="0" collapsed="false">
      <c r="A210" s="0" t="n">
        <f aca="false">A209+1</f>
        <v>201.5</v>
      </c>
      <c r="B210" s="3"/>
      <c r="C210" s="0" t="n">
        <f aca="false">C209*POWER(0.875,1/12)</f>
        <v>331.682042650046</v>
      </c>
      <c r="D210" s="4" t="n">
        <f aca="false">C210/C209</f>
        <v>0.988934066860863</v>
      </c>
      <c r="E210" s="0" t="n">
        <f aca="false">POWER(D210,12)</f>
        <v>0.875</v>
      </c>
      <c r="F210" s="0" t="n">
        <f aca="false">F209+1</f>
        <v>202</v>
      </c>
      <c r="G210" s="2"/>
      <c r="H210" s="2" t="n">
        <f aca="false">H209+C210</f>
        <v>378340.065503234</v>
      </c>
    </row>
    <row r="211" customFormat="false" ht="13.8" hidden="false" customHeight="false" outlineLevel="0" collapsed="false">
      <c r="A211" s="0" t="n">
        <f aca="false">A210+1</f>
        <v>202.5</v>
      </c>
      <c r="B211" s="3"/>
      <c r="C211" s="0" t="n">
        <f aca="false">C210*POWER(0.875,1/12)</f>
        <v>328.011671342628</v>
      </c>
      <c r="D211" s="4" t="n">
        <f aca="false">C211/C210</f>
        <v>0.988934066860863</v>
      </c>
      <c r="E211" s="0" t="n">
        <f aca="false">POWER(D211,12)</f>
        <v>0.875</v>
      </c>
      <c r="F211" s="0" t="n">
        <f aca="false">F210+1</f>
        <v>203</v>
      </c>
      <c r="G211" s="2"/>
      <c r="H211" s="2" t="n">
        <f aca="false">H210+C211</f>
        <v>378668.077174577</v>
      </c>
    </row>
    <row r="212" customFormat="false" ht="13.8" hidden="false" customHeight="false" outlineLevel="0" collapsed="false">
      <c r="A212" s="0" t="n">
        <f aca="false">A211+1</f>
        <v>203.5</v>
      </c>
      <c r="B212" s="3"/>
      <c r="C212" s="0" t="n">
        <f aca="false">C211*POWER(0.875,1/12)</f>
        <v>324.381916118694</v>
      </c>
      <c r="D212" s="4" t="n">
        <f aca="false">C212/C211</f>
        <v>0.988934066860863</v>
      </c>
      <c r="E212" s="0" t="n">
        <f aca="false">POWER(D212,12)</f>
        <v>0.875</v>
      </c>
      <c r="F212" s="0" t="n">
        <f aca="false">F211+1</f>
        <v>204</v>
      </c>
      <c r="G212" s="2"/>
      <c r="H212" s="2" t="n">
        <f aca="false">H211+C212</f>
        <v>378992.459090696</v>
      </c>
    </row>
    <row r="213" customFormat="false" ht="13.8" hidden="false" customHeight="false" outlineLevel="0" collapsed="false">
      <c r="A213" s="0" t="n">
        <f aca="false">A212+1</f>
        <v>204.5</v>
      </c>
      <c r="B213" s="3"/>
      <c r="C213" s="0" t="n">
        <f aca="false">C212*POWER(0.875,1/12)</f>
        <v>320.792327523379</v>
      </c>
      <c r="D213" s="4" t="n">
        <f aca="false">C213/C212</f>
        <v>0.988934066860863</v>
      </c>
      <c r="E213" s="0" t="n">
        <f aca="false">POWER(D213,12)</f>
        <v>0.875</v>
      </c>
      <c r="F213" s="0" t="n">
        <f aca="false">F212+1</f>
        <v>205</v>
      </c>
      <c r="G213" s="2"/>
      <c r="H213" s="2" t="n">
        <f aca="false">H212+C213</f>
        <v>379313.251418219</v>
      </c>
    </row>
    <row r="214" customFormat="false" ht="13.8" hidden="false" customHeight="false" outlineLevel="0" collapsed="false">
      <c r="A214" s="0" t="n">
        <f aca="false">A213+1</f>
        <v>205.5</v>
      </c>
      <c r="B214" s="3"/>
      <c r="C214" s="0" t="n">
        <f aca="false">C213*POWER(0.875,1/12)</f>
        <v>317.242461075457</v>
      </c>
      <c r="D214" s="4" t="n">
        <f aca="false">C214/C213</f>
        <v>0.988934066860863</v>
      </c>
      <c r="E214" s="0" t="n">
        <f aca="false">POWER(D214,12)</f>
        <v>0.875</v>
      </c>
      <c r="F214" s="0" t="n">
        <f aca="false">F213+1</f>
        <v>206</v>
      </c>
      <c r="G214" s="2"/>
      <c r="H214" s="2" t="n">
        <f aca="false">H213+C214</f>
        <v>379630.493879295</v>
      </c>
    </row>
    <row r="215" customFormat="false" ht="13.8" hidden="false" customHeight="false" outlineLevel="0" collapsed="false">
      <c r="A215" s="0" t="n">
        <f aca="false">A214+1</f>
        <v>206.5</v>
      </c>
      <c r="B215" s="3"/>
      <c r="C215" s="0" t="n">
        <f aca="false">C214*POWER(0.875,1/12)</f>
        <v>313.731877212301</v>
      </c>
      <c r="D215" s="4" t="n">
        <f aca="false">C215/C214</f>
        <v>0.988934066860863</v>
      </c>
      <c r="E215" s="0" t="n">
        <f aca="false">POWER(D215,12)</f>
        <v>0.874999999999999</v>
      </c>
      <c r="F215" s="0" t="n">
        <f aca="false">F214+1</f>
        <v>207</v>
      </c>
      <c r="G215" s="2"/>
      <c r="H215" s="2" t="n">
        <f aca="false">H214+C215</f>
        <v>379944.225756507</v>
      </c>
    </row>
    <row r="216" customFormat="false" ht="13.8" hidden="false" customHeight="false" outlineLevel="0" collapsed="false">
      <c r="A216" s="0" t="n">
        <f aca="false">A215+1</f>
        <v>207.5</v>
      </c>
      <c r="B216" s="3"/>
      <c r="C216" s="0" t="n">
        <f aca="false">C215*POWER(0.875,1/12)</f>
        <v>310.260141235453</v>
      </c>
      <c r="F216" s="0" t="n">
        <f aca="false">F215+1</f>
        <v>208</v>
      </c>
      <c r="G216" s="2"/>
      <c r="H216" s="2" t="n">
        <f aca="false">H215+C216</f>
        <v>380254.485897742</v>
      </c>
    </row>
    <row r="217" customFormat="false" ht="13.8" hidden="false" customHeight="false" outlineLevel="0" collapsed="false">
      <c r="A217" s="0" t="n">
        <f aca="false">A216+1</f>
        <v>208.5</v>
      </c>
      <c r="B217" s="3"/>
      <c r="C217" s="0" t="n">
        <f aca="false">C216*POWER(0.875,1/12)</f>
        <v>306.826823256803</v>
      </c>
      <c r="F217" s="0" t="n">
        <f aca="false">F216+1</f>
        <v>209</v>
      </c>
      <c r="G217" s="2"/>
      <c r="H217" s="2" t="n">
        <f aca="false">H216+C217</f>
        <v>380561.312720999</v>
      </c>
    </row>
    <row r="218" customFormat="false" ht="13.8" hidden="false" customHeight="false" outlineLevel="0" collapsed="false">
      <c r="A218" s="0" t="n">
        <f aca="false">A217+1</f>
        <v>209.5</v>
      </c>
      <c r="B218" s="3"/>
      <c r="C218" s="0" t="n">
        <f aca="false">C217*POWER(0.875,1/12)</f>
        <v>303.431498145349</v>
      </c>
      <c r="F218" s="0" t="n">
        <f aca="false">F217+1</f>
        <v>210</v>
      </c>
      <c r="G218" s="2"/>
      <c r="H218" s="2" t="n">
        <f aca="false">H217+C218</f>
        <v>380864.744219144</v>
      </c>
    </row>
    <row r="219" customFormat="false" ht="13.8" hidden="false" customHeight="false" outlineLevel="0" collapsed="false">
      <c r="A219" s="0" t="n">
        <f aca="false">A218+1</f>
        <v>210.5</v>
      </c>
      <c r="B219" s="3"/>
      <c r="C219" s="0" t="n">
        <f aca="false">C218*POWER(0.875,1/12)</f>
        <v>300.073745474564</v>
      </c>
      <c r="F219" s="0" t="n">
        <f aca="false">F218+1</f>
        <v>211</v>
      </c>
      <c r="G219" s="2"/>
      <c r="H219" s="2" t="n">
        <f aca="false">H218+C219</f>
        <v>381164.817964619</v>
      </c>
    </row>
    <row r="220" customFormat="false" ht="13.8" hidden="false" customHeight="false" outlineLevel="0" collapsed="false">
      <c r="A220" s="0" t="n">
        <f aca="false">A219+1</f>
        <v>211.5</v>
      </c>
      <c r="B220" s="3"/>
      <c r="C220" s="0" t="n">
        <f aca="false">C219*POWER(0.875,1/12)</f>
        <v>296.753149470332</v>
      </c>
      <c r="F220" s="0" t="n">
        <f aca="false">F219+1</f>
        <v>212</v>
      </c>
      <c r="G220" s="2"/>
      <c r="H220" s="2" t="n">
        <f aca="false">H219+C220</f>
        <v>381461.571114089</v>
      </c>
    </row>
    <row r="221" customFormat="false" ht="13.8" hidden="false" customHeight="false" outlineLevel="0" collapsed="false">
      <c r="A221" s="0" t="n">
        <f aca="false">A220+1</f>
        <v>212.5</v>
      </c>
      <c r="B221" s="3"/>
      <c r="C221" s="0" t="n">
        <f aca="false">C220*POWER(0.875,1/12)</f>
        <v>293.469298959465</v>
      </c>
      <c r="F221" s="0" t="n">
        <f aca="false">F220+1</f>
        <v>213</v>
      </c>
      <c r="G221" s="2"/>
      <c r="H221" s="2" t="n">
        <f aca="false">H220+C221</f>
        <v>381755.040413049</v>
      </c>
    </row>
    <row r="222" customFormat="false" ht="13.8" hidden="false" customHeight="false" outlineLevel="0" collapsed="false">
      <c r="A222" s="0" t="n">
        <f aca="false">A221+1</f>
        <v>213.5</v>
      </c>
      <c r="B222" s="3"/>
      <c r="C222" s="0" t="n">
        <f aca="false">C221*POWER(0.875,1/12)</f>
        <v>290.22178731879</v>
      </c>
      <c r="F222" s="0" t="n">
        <f aca="false">F221+1</f>
        <v>214</v>
      </c>
      <c r="G222" s="2"/>
      <c r="H222" s="2" t="n">
        <f aca="false">H221+C222</f>
        <v>382045.262200368</v>
      </c>
    </row>
    <row r="223" customFormat="false" ht="13.8" hidden="false" customHeight="false" outlineLevel="0" collapsed="false">
      <c r="A223" s="0" t="n">
        <f aca="false">A222+1</f>
        <v>214.5</v>
      </c>
      <c r="B223" s="3"/>
      <c r="C223" s="0" t="n">
        <f aca="false">C222*POWER(0.875,1/12)</f>
        <v>287.0102124248</v>
      </c>
      <c r="F223" s="0" t="n">
        <f aca="false">F222+1</f>
        <v>215</v>
      </c>
      <c r="G223" s="2"/>
      <c r="H223" s="2" t="n">
        <f aca="false">H222+C223</f>
        <v>382332.272412792</v>
      </c>
    </row>
    <row r="224" customFormat="false" ht="13.8" hidden="false" customHeight="false" outlineLevel="0" collapsed="false">
      <c r="A224" s="0" t="n">
        <f aca="false">A223+1</f>
        <v>215.5</v>
      </c>
      <c r="B224" s="3"/>
      <c r="C224" s="0" t="n">
        <f aca="false">C223*POWER(0.875,1/12)</f>
        <v>283.834176603857</v>
      </c>
      <c r="F224" s="0" t="n">
        <f aca="false">F223+1</f>
        <v>216</v>
      </c>
      <c r="G224" s="2"/>
      <c r="H224" s="2" t="n">
        <f aca="false">H223+C224</f>
        <v>382616.106589396</v>
      </c>
    </row>
    <row r="225" customFormat="false" ht="13.8" hidden="false" customHeight="false" outlineLevel="0" collapsed="false">
      <c r="A225" s="0" t="n">
        <f aca="false">A224+1</f>
        <v>216.5</v>
      </c>
      <c r="B225" s="3"/>
      <c r="C225" s="0" t="n">
        <f aca="false">C224*POWER(0.875,1/12)</f>
        <v>280.693286582957</v>
      </c>
      <c r="F225" s="0" t="n">
        <f aca="false">F224+1</f>
        <v>217</v>
      </c>
      <c r="G225" s="2"/>
      <c r="H225" s="2" t="n">
        <f aca="false">H224+C225</f>
        <v>382896.799875979</v>
      </c>
    </row>
    <row r="226" customFormat="false" ht="13.8" hidden="false" customHeight="false" outlineLevel="0" collapsed="false">
      <c r="A226" s="0" t="n">
        <f aca="false">A225+1</f>
        <v>217.5</v>
      </c>
      <c r="B226" s="3"/>
      <c r="C226" s="0" t="n">
        <f aca="false">C225*POWER(0.875,1/12)</f>
        <v>277.587153441025</v>
      </c>
      <c r="F226" s="0" t="n">
        <f aca="false">F225+1</f>
        <v>218</v>
      </c>
      <c r="G226" s="2"/>
      <c r="H226" s="2" t="n">
        <f aca="false">H225+C226</f>
        <v>383174.38702942</v>
      </c>
    </row>
    <row r="227" customFormat="false" ht="13.8" hidden="false" customHeight="false" outlineLevel="0" collapsed="false">
      <c r="A227" s="0" t="n">
        <f aca="false">A226+1</f>
        <v>218.5</v>
      </c>
      <c r="B227" s="3"/>
      <c r="C227" s="0" t="n">
        <f aca="false">C226*POWER(0.875,1/12)</f>
        <v>274.515392560763</v>
      </c>
      <c r="F227" s="0" t="n">
        <f aca="false">F226+1</f>
        <v>219</v>
      </c>
      <c r="G227" s="2"/>
      <c r="H227" s="2" t="n">
        <f aca="false">H226+C227</f>
        <v>383448.902421981</v>
      </c>
    </row>
    <row r="228" customFormat="false" ht="13.8" hidden="false" customHeight="false" outlineLevel="0" collapsed="false">
      <c r="A228" s="0" t="n">
        <f aca="false">A227+1</f>
        <v>219.5</v>
      </c>
      <c r="B228" s="3"/>
      <c r="C228" s="0" t="n">
        <f aca="false">C227*POWER(0.875,1/12)</f>
        <v>271.477623581022</v>
      </c>
      <c r="F228" s="0" t="n">
        <f aca="false">F227+1</f>
        <v>220</v>
      </c>
      <c r="G228" s="2"/>
      <c r="H228" s="2" t="n">
        <f aca="false">H227+C228</f>
        <v>383720.380045562</v>
      </c>
    </row>
    <row r="229" customFormat="false" ht="13.8" hidden="false" customHeight="false" outlineLevel="0" collapsed="false">
      <c r="A229" s="0" t="n">
        <f aca="false">A228+1</f>
        <v>220.5</v>
      </c>
      <c r="B229" s="3"/>
      <c r="C229" s="0" t="n">
        <f aca="false">C228*POWER(0.875,1/12)</f>
        <v>268.473470349702</v>
      </c>
      <c r="F229" s="0" t="n">
        <f aca="false">F228+1</f>
        <v>221</v>
      </c>
      <c r="G229" s="2"/>
      <c r="H229" s="2" t="n">
        <f aca="false">H228+C229</f>
        <v>383988.853515912</v>
      </c>
    </row>
    <row r="230" customFormat="false" ht="13.8" hidden="false" customHeight="false" outlineLevel="0" collapsed="false">
      <c r="A230" s="0" t="n">
        <f aca="false">A229+1</f>
        <v>221.5</v>
      </c>
      <c r="B230" s="3"/>
      <c r="C230" s="0" t="n">
        <f aca="false">C229*POWER(0.875,1/12)</f>
        <v>265.50256087718</v>
      </c>
      <c r="F230" s="0" t="n">
        <f aca="false">F229+1</f>
        <v>222</v>
      </c>
      <c r="G230" s="2"/>
      <c r="H230" s="2" t="n">
        <f aca="false">H229+C230</f>
        <v>384254.356076789</v>
      </c>
    </row>
    <row r="231" customFormat="false" ht="13.8" hidden="false" customHeight="false" outlineLevel="0" collapsed="false">
      <c r="A231" s="0" t="n">
        <f aca="false">A230+1</f>
        <v>222.5</v>
      </c>
      <c r="B231" s="3"/>
      <c r="C231" s="0" t="n">
        <f aca="false">C230*POWER(0.875,1/12)</f>
        <v>262.564527290244</v>
      </c>
      <c r="F231" s="0" t="n">
        <f aca="false">F230+1</f>
        <v>223</v>
      </c>
      <c r="G231" s="2"/>
      <c r="H231" s="2" t="n">
        <f aca="false">H230+C231</f>
        <v>384516.920604079</v>
      </c>
    </row>
    <row r="232" customFormat="false" ht="13.8" hidden="false" customHeight="false" outlineLevel="0" collapsed="false">
      <c r="A232" s="0" t="n">
        <f aca="false">A231+1</f>
        <v>223.5</v>
      </c>
      <c r="B232" s="3"/>
      <c r="C232" s="0" t="n">
        <f aca="false">C231*POWER(0.875,1/12)</f>
        <v>259.659005786541</v>
      </c>
      <c r="F232" s="0" t="n">
        <f aca="false">F231+1</f>
        <v>224</v>
      </c>
      <c r="G232" s="2"/>
      <c r="H232" s="2" t="n">
        <f aca="false">H231+C232</f>
        <v>384776.579609866</v>
      </c>
    </row>
    <row r="233" customFormat="false" ht="13.8" hidden="false" customHeight="false" outlineLevel="0" collapsed="false">
      <c r="A233" s="0" t="n">
        <f aca="false">A232+1</f>
        <v>224.5</v>
      </c>
      <c r="B233" s="3"/>
      <c r="C233" s="0" t="n">
        <f aca="false">C232*POWER(0.875,1/12)</f>
        <v>256.785636589532</v>
      </c>
      <c r="F233" s="0" t="n">
        <f aca="false">F232+1</f>
        <v>225</v>
      </c>
      <c r="G233" s="2"/>
      <c r="H233" s="2" t="n">
        <f aca="false">H232+C233</f>
        <v>385033.365246455</v>
      </c>
    </row>
    <row r="234" customFormat="false" ht="13.8" hidden="false" customHeight="false" outlineLevel="0" collapsed="false">
      <c r="A234" s="0" t="n">
        <f aca="false">A233+1</f>
        <v>225.5</v>
      </c>
      <c r="B234" s="3"/>
      <c r="C234" s="0" t="n">
        <f aca="false">C233*POWER(0.875,1/12)</f>
        <v>253.944063903941</v>
      </c>
      <c r="F234" s="0" t="n">
        <f aca="false">F233+1</f>
        <v>226</v>
      </c>
      <c r="G234" s="2"/>
      <c r="H234" s="2" t="n">
        <f aca="false">H233+C234</f>
        <v>385287.309310359</v>
      </c>
    </row>
    <row r="235" customFormat="false" ht="13.8" hidden="false" customHeight="false" outlineLevel="0" collapsed="false">
      <c r="A235" s="0" t="n">
        <f aca="false">A234+1</f>
        <v>226.5</v>
      </c>
      <c r="B235" s="3"/>
      <c r="C235" s="0" t="n">
        <f aca="false">C234*POWER(0.875,1/12)</f>
        <v>251.1339358717</v>
      </c>
      <c r="F235" s="0" t="n">
        <f aca="false">F234+1</f>
        <v>227</v>
      </c>
      <c r="G235" s="2"/>
      <c r="H235" s="2" t="n">
        <f aca="false">H234+C235</f>
        <v>385538.443246231</v>
      </c>
    </row>
    <row r="236" customFormat="false" ht="13.8" hidden="false" customHeight="false" outlineLevel="0" collapsed="false">
      <c r="A236" s="0" t="n">
        <f aca="false">A235+1</f>
        <v>227.5</v>
      </c>
      <c r="B236" s="3"/>
      <c r="C236" s="0" t="n">
        <f aca="false">C235*POWER(0.875,1/12)</f>
        <v>248.354904528375</v>
      </c>
      <c r="F236" s="0" t="n">
        <f aca="false">F235+1</f>
        <v>228</v>
      </c>
      <c r="G236" s="2"/>
      <c r="H236" s="2" t="n">
        <f aca="false">H235+C236</f>
        <v>385786.798150759</v>
      </c>
    </row>
    <row r="237" customFormat="false" ht="13.8" hidden="false" customHeight="false" outlineLevel="0" collapsed="false">
      <c r="A237" s="0" t="n">
        <f aca="false">A236+1</f>
        <v>228.5</v>
      </c>
      <c r="B237" s="3"/>
      <c r="C237" s="0" t="n">
        <f aca="false">C236*POWER(0.875,1/12)</f>
        <v>245.606625760087</v>
      </c>
      <c r="F237" s="0" t="n">
        <f aca="false">F236+1</f>
        <v>229</v>
      </c>
      <c r="G237" s="2"/>
      <c r="H237" s="2" t="n">
        <f aca="false">H236+C237</f>
        <v>386032.404776519</v>
      </c>
    </row>
    <row r="238" customFormat="false" ht="13.8" hidden="false" customHeight="false" outlineLevel="0" collapsed="false">
      <c r="A238" s="0" t="n">
        <f aca="false">A237+1</f>
        <v>229.5</v>
      </c>
      <c r="B238" s="3"/>
      <c r="C238" s="0" t="n">
        <f aca="false">C237*POWER(0.875,1/12)</f>
        <v>242.888759260897</v>
      </c>
      <c r="F238" s="0" t="n">
        <f aca="false">F237+1</f>
        <v>230</v>
      </c>
      <c r="G238" s="2"/>
      <c r="H238" s="2" t="n">
        <f aca="false">H237+C238</f>
        <v>386275.29353578</v>
      </c>
    </row>
    <row r="239" customFormat="false" ht="13.8" hidden="false" customHeight="false" outlineLevel="0" collapsed="false">
      <c r="A239" s="0" t="n">
        <f aca="false">A238+1</f>
        <v>230.5</v>
      </c>
      <c r="B239" s="3"/>
      <c r="C239" s="0" t="n">
        <f aca="false">C238*POWER(0.875,1/12)</f>
        <v>240.200968490668</v>
      </c>
      <c r="F239" s="0" t="n">
        <f aca="false">F238+1</f>
        <v>231</v>
      </c>
      <c r="G239" s="2"/>
      <c r="H239" s="2" t="n">
        <f aca="false">H238+C239</f>
        <v>386515.494504271</v>
      </c>
    </row>
    <row r="240" customFormat="false" ht="13.8" hidden="false" customHeight="false" outlineLevel="0" collapsed="false">
      <c r="A240" s="0" t="n">
        <f aca="false">A239+1</f>
        <v>231.5</v>
      </c>
      <c r="B240" s="3"/>
      <c r="C240" s="0" t="n">
        <f aca="false">C239*POWER(0.875,1/12)</f>
        <v>237.542920633394</v>
      </c>
      <c r="F240" s="0" t="n">
        <f aca="false">F239+1</f>
        <v>232</v>
      </c>
      <c r="G240" s="2"/>
      <c r="H240" s="2" t="n">
        <f aca="false">H239+C240</f>
        <v>386753.037424904</v>
      </c>
    </row>
    <row r="241" customFormat="false" ht="13.8" hidden="false" customHeight="false" outlineLevel="0" collapsed="false">
      <c r="A241" s="0" t="n">
        <f aca="false">A240+1</f>
        <v>232.5</v>
      </c>
      <c r="B241" s="3"/>
      <c r="C241" s="0" t="n">
        <f aca="false">C240*POWER(0.875,1/12)</f>
        <v>234.91428655599</v>
      </c>
      <c r="F241" s="0" t="n">
        <f aca="false">F240+1</f>
        <v>233</v>
      </c>
      <c r="G241" s="2"/>
      <c r="H241" s="2" t="n">
        <f aca="false">H240+C241</f>
        <v>386987.95171146</v>
      </c>
    </row>
    <row r="242" customFormat="false" ht="13.8" hidden="false" customHeight="false" outlineLevel="0" collapsed="false">
      <c r="A242" s="0" t="n">
        <f aca="false">A241+1</f>
        <v>233.5</v>
      </c>
      <c r="B242" s="3"/>
      <c r="C242" s="0" t="n">
        <f aca="false">C241*POWER(0.875,1/12)</f>
        <v>232.314740767533</v>
      </c>
      <c r="F242" s="0" t="n">
        <f aca="false">F241+1</f>
        <v>234</v>
      </c>
      <c r="G242" s="2"/>
      <c r="H242" s="2" t="n">
        <f aca="false">H241+C242</f>
        <v>387220.266452228</v>
      </c>
    </row>
    <row r="243" customFormat="false" ht="13.8" hidden="false" customHeight="false" outlineLevel="0" collapsed="false">
      <c r="A243" s="0" t="n">
        <f aca="false">A242+1</f>
        <v>234.5</v>
      </c>
      <c r="B243" s="3"/>
      <c r="C243" s="0" t="n">
        <f aca="false">C242*POWER(0.875,1/12)</f>
        <v>229.743961378963</v>
      </c>
      <c r="F243" s="0" t="n">
        <f aca="false">F242+1</f>
        <v>235</v>
      </c>
      <c r="G243" s="2"/>
      <c r="H243" s="2" t="n">
        <f aca="false">H242+C243</f>
        <v>387450.010413607</v>
      </c>
    </row>
    <row r="244" customFormat="false" ht="13.8" hidden="false" customHeight="false" outlineLevel="0" collapsed="false">
      <c r="A244" s="0" t="n">
        <f aca="false">A243+1</f>
        <v>235.5</v>
      </c>
      <c r="B244" s="3"/>
      <c r="C244" s="0" t="n">
        <f aca="false">C243*POWER(0.875,1/12)</f>
        <v>227.201630063223</v>
      </c>
      <c r="F244" s="0" t="n">
        <f aca="false">F243+1</f>
        <v>236</v>
      </c>
      <c r="G244" s="2"/>
      <c r="H244" s="2" t="n">
        <f aca="false">H243+C244</f>
        <v>387677.21204367</v>
      </c>
    </row>
    <row r="245" customFormat="false" ht="13.8" hidden="false" customHeight="false" outlineLevel="0" collapsed="false">
      <c r="A245" s="0" t="n">
        <f aca="false">A244+1</f>
        <v>236.5</v>
      </c>
      <c r="B245" s="3"/>
      <c r="C245" s="0" t="n">
        <f aca="false">C244*POWER(0.875,1/12)</f>
        <v>224.687432015841</v>
      </c>
      <c r="F245" s="0" t="n">
        <f aca="false">F244+1</f>
        <v>237</v>
      </c>
      <c r="G245" s="2"/>
      <c r="H245" s="2" t="n">
        <f aca="false">H244+C245</f>
        <v>387901.899475686</v>
      </c>
    </row>
    <row r="246" customFormat="false" ht="13.8" hidden="false" customHeight="false" outlineLevel="0" collapsed="false">
      <c r="A246" s="0" t="n">
        <f aca="false">A245+1</f>
        <v>237.5</v>
      </c>
      <c r="B246" s="3"/>
      <c r="C246" s="0" t="n">
        <f aca="false">C245*POWER(0.875,1/12)</f>
        <v>222.201055915949</v>
      </c>
      <c r="F246" s="0" t="n">
        <f aca="false">F245+1</f>
        <v>238</v>
      </c>
      <c r="G246" s="2"/>
      <c r="H246" s="2" t="n">
        <f aca="false">H245+C246</f>
        <v>388124.100531602</v>
      </c>
    </row>
    <row r="247" customFormat="false" ht="13.8" hidden="false" customHeight="false" outlineLevel="0" collapsed="false">
      <c r="A247" s="0" t="n">
        <f aca="false">A246+1</f>
        <v>238.5</v>
      </c>
      <c r="B247" s="3"/>
      <c r="C247" s="0" t="n">
        <f aca="false">C246*POWER(0.875,1/12)</f>
        <v>219.742193887737</v>
      </c>
      <c r="F247" s="0" t="n">
        <f aca="false">F246+1</f>
        <v>239</v>
      </c>
      <c r="G247" s="2"/>
      <c r="H247" s="2" t="n">
        <f aca="false">H246+C247</f>
        <v>388343.842725489</v>
      </c>
    </row>
    <row r="248" customFormat="false" ht="13.8" hidden="false" customHeight="false" outlineLevel="0" collapsed="false">
      <c r="A248" s="0" t="n">
        <f aca="false">A247+1</f>
        <v>239.5</v>
      </c>
      <c r="B248" s="3"/>
      <c r="C248" s="0" t="n">
        <f aca="false">C247*POWER(0.875,1/12)</f>
        <v>217.310541462328</v>
      </c>
      <c r="F248" s="0" t="n">
        <f aca="false">F247+1</f>
        <v>240</v>
      </c>
      <c r="G248" s="2"/>
      <c r="H248" s="2" t="n">
        <f aca="false">H247+C248</f>
        <v>388561.153266952</v>
      </c>
    </row>
    <row r="249" customFormat="false" ht="13.8" hidden="false" customHeight="false" outlineLevel="0" collapsed="false">
      <c r="A249" s="0" t="n">
        <f aca="false">A248+1</f>
        <v>240.5</v>
      </c>
      <c r="B249" s="3"/>
      <c r="C249" s="0" t="n">
        <f aca="false">C248*POWER(0.875,1/12)</f>
        <v>214.905797540076</v>
      </c>
      <c r="F249" s="0" t="n">
        <f aca="false">F248+1</f>
        <v>241</v>
      </c>
      <c r="G249" s="2"/>
      <c r="H249" s="2" t="n">
        <f aca="false">H248+C249</f>
        <v>388776.059064492</v>
      </c>
    </row>
    <row r="250" customFormat="false" ht="13.8" hidden="false" customHeight="false" outlineLevel="0" collapsed="false">
      <c r="A250" s="0" t="n">
        <f aca="false">A249+1</f>
        <v>241.5</v>
      </c>
      <c r="B250" s="3"/>
      <c r="C250" s="0" t="n">
        <f aca="false">C249*POWER(0.875,1/12)</f>
        <v>212.527664353285</v>
      </c>
      <c r="F250" s="0" t="n">
        <f aca="false">F249+1</f>
        <v>242</v>
      </c>
      <c r="G250" s="2"/>
      <c r="H250" s="2" t="n">
        <f aca="false">H249+C250</f>
        <v>388988.586728845</v>
      </c>
    </row>
    <row r="251" customFormat="false" ht="13.8" hidden="false" customHeight="false" outlineLevel="0" collapsed="false">
      <c r="A251" s="0" t="n">
        <f aca="false">A250+1</f>
        <v>242.5</v>
      </c>
      <c r="B251" s="3"/>
      <c r="C251" s="0" t="n">
        <f aca="false">C250*POWER(0.875,1/12)</f>
        <v>210.175847429334</v>
      </c>
      <c r="F251" s="0" t="n">
        <f aca="false">F250+1</f>
        <v>243</v>
      </c>
      <c r="G251" s="2"/>
      <c r="H251" s="2" t="n">
        <f aca="false">H250+C251</f>
        <v>389198.762576274</v>
      </c>
    </row>
    <row r="252" customFormat="false" ht="13.8" hidden="false" customHeight="false" outlineLevel="0" collapsed="false">
      <c r="A252" s="0" t="n">
        <f aca="false">A251+1</f>
        <v>243.5</v>
      </c>
      <c r="B252" s="3"/>
      <c r="C252" s="0" t="n">
        <f aca="false">C251*POWER(0.875,1/12)</f>
        <v>207.85005555422</v>
      </c>
      <c r="F252" s="0" t="n">
        <f aca="false">F251+1</f>
        <v>244</v>
      </c>
      <c r="G252" s="2"/>
      <c r="H252" s="2" t="n">
        <f aca="false">H251+C252</f>
        <v>389406.612631829</v>
      </c>
    </row>
    <row r="253" customFormat="false" ht="13.8" hidden="false" customHeight="false" outlineLevel="0" collapsed="false">
      <c r="A253" s="0" t="n">
        <f aca="false">A252+1</f>
        <v>244.5</v>
      </c>
      <c r="B253" s="3"/>
      <c r="C253" s="0" t="n">
        <f aca="false">C252*POWER(0.875,1/12)</f>
        <v>205.550000736491</v>
      </c>
      <c r="F253" s="0" t="n">
        <f aca="false">F252+1</f>
        <v>245</v>
      </c>
      <c r="G253" s="2"/>
      <c r="H253" s="2" t="n">
        <f aca="false">H252+C253</f>
        <v>389612.162632565</v>
      </c>
    </row>
    <row r="254" customFormat="false" ht="13.8" hidden="false" customHeight="false" outlineLevel="0" collapsed="false">
      <c r="A254" s="0" t="n">
        <f aca="false">A253+1</f>
        <v>245.5</v>
      </c>
      <c r="B254" s="3"/>
      <c r="C254" s="0" t="n">
        <f aca="false">C253*POWER(0.875,1/12)</f>
        <v>203.275398171591</v>
      </c>
      <c r="F254" s="0" t="n">
        <f aca="false">F253+1</f>
        <v>246</v>
      </c>
      <c r="G254" s="2"/>
      <c r="H254" s="2" t="n">
        <f aca="false">H253+C254</f>
        <v>389815.438030737</v>
      </c>
    </row>
    <row r="255" customFormat="false" ht="13.8" hidden="false" customHeight="false" outlineLevel="0" collapsed="false">
      <c r="A255" s="0" t="n">
        <f aca="false">A254+1</f>
        <v>246.5</v>
      </c>
      <c r="B255" s="3"/>
      <c r="C255" s="0" t="n">
        <f aca="false">C254*POWER(0.875,1/12)</f>
        <v>201.025966206593</v>
      </c>
      <c r="F255" s="0" t="n">
        <f aca="false">F254+1</f>
        <v>247</v>
      </c>
      <c r="G255" s="2"/>
      <c r="H255" s="2" t="n">
        <f aca="false">H254+C255</f>
        <v>390016.463996943</v>
      </c>
    </row>
    <row r="256" customFormat="false" ht="13.8" hidden="false" customHeight="false" outlineLevel="0" collapsed="false">
      <c r="A256" s="0" t="n">
        <f aca="false">A255+1</f>
        <v>247.5</v>
      </c>
      <c r="B256" s="3"/>
      <c r="C256" s="0" t="n">
        <f aca="false">C255*POWER(0.875,1/12)</f>
        <v>198.80142630532</v>
      </c>
      <c r="F256" s="0" t="n">
        <f aca="false">F255+1</f>
        <v>248</v>
      </c>
      <c r="G256" s="2"/>
      <c r="H256" s="2" t="n">
        <f aca="false">H255+C256</f>
        <v>390215.265423249</v>
      </c>
    </row>
    <row r="257" customFormat="false" ht="13.8" hidden="false" customHeight="false" outlineLevel="0" collapsed="false">
      <c r="A257" s="0" t="n">
        <f aca="false">A256+1</f>
        <v>248.5</v>
      </c>
      <c r="B257" s="3"/>
      <c r="C257" s="0" t="n">
        <f aca="false">C256*POWER(0.875,1/12)</f>
        <v>196.601503013861</v>
      </c>
      <c r="F257" s="0" t="n">
        <f aca="false">F256+1</f>
        <v>249</v>
      </c>
      <c r="G257" s="2"/>
      <c r="H257" s="2" t="n">
        <f aca="false">H256+C257</f>
        <v>390411.866926262</v>
      </c>
    </row>
    <row r="258" customFormat="false" ht="13.8" hidden="false" customHeight="false" outlineLevel="0" collapsed="false">
      <c r="A258" s="0" t="n">
        <f aca="false">A257+1</f>
        <v>249.5</v>
      </c>
      <c r="B258" s="3"/>
      <c r="C258" s="0" t="n">
        <f aca="false">C257*POWER(0.875,1/12)</f>
        <v>194.425923926455</v>
      </c>
      <c r="F258" s="0" t="n">
        <f aca="false">F257+1</f>
        <v>250</v>
      </c>
      <c r="G258" s="2"/>
      <c r="H258" s="2" t="n">
        <f aca="false">H257+C258</f>
        <v>390606.292850189</v>
      </c>
    </row>
    <row r="259" customFormat="false" ht="13.8" hidden="false" customHeight="false" outlineLevel="0" collapsed="false">
      <c r="A259" s="0" t="n">
        <f aca="false">A258+1</f>
        <v>250.5</v>
      </c>
      <c r="B259" s="3"/>
      <c r="C259" s="0" t="n">
        <f aca="false">C258*POWER(0.875,1/12)</f>
        <v>192.27441965177</v>
      </c>
      <c r="F259" s="0" t="n">
        <f aca="false">F258+1</f>
        <v>251</v>
      </c>
      <c r="G259" s="2"/>
      <c r="H259" s="2" t="n">
        <f aca="false">H258+C259</f>
        <v>390798.567269841</v>
      </c>
    </row>
    <row r="260" customFormat="false" ht="13.8" hidden="false" customHeight="false" outlineLevel="0" collapsed="false">
      <c r="A260" s="0" t="n">
        <f aca="false">A259+1</f>
        <v>251.5</v>
      </c>
      <c r="B260" s="3"/>
      <c r="C260" s="0" t="n">
        <f aca="false">C259*POWER(0.875,1/12)</f>
        <v>190.146723779537</v>
      </c>
      <c r="F260" s="0" t="n">
        <f aca="false">F259+1</f>
        <v>252</v>
      </c>
      <c r="G260" s="2"/>
      <c r="H260" s="2" t="n">
        <f aca="false">H259+C260</f>
        <v>390988.71399362</v>
      </c>
    </row>
    <row r="261" customFormat="false" ht="13.8" hidden="false" customHeight="false" outlineLevel="0" collapsed="false">
      <c r="A261" s="0" t="n">
        <f aca="false">A260+1</f>
        <v>252.5</v>
      </c>
      <c r="B261" s="3"/>
      <c r="C261" s="0" t="n">
        <f aca="false">C260*POWER(0.875,1/12)</f>
        <v>188.042572847567</v>
      </c>
      <c r="F261" s="0" t="n">
        <f aca="false">F260+1</f>
        <v>253</v>
      </c>
      <c r="G261" s="2"/>
      <c r="H261" s="2" t="n">
        <f aca="false">H260+C261</f>
        <v>391176.756566468</v>
      </c>
    </row>
    <row r="262" customFormat="false" ht="13.8" hidden="false" customHeight="false" outlineLevel="0" collapsed="false">
      <c r="A262" s="0" t="n">
        <f aca="false">A261+1</f>
        <v>253.5</v>
      </c>
      <c r="B262" s="3"/>
      <c r="C262" s="0" t="n">
        <f aca="false">C261*POWER(0.875,1/12)</f>
        <v>185.961706309124</v>
      </c>
      <c r="F262" s="0" t="n">
        <f aca="false">F261+1</f>
        <v>254</v>
      </c>
      <c r="G262" s="2"/>
      <c r="H262" s="2" t="n">
        <f aca="false">H261+C262</f>
        <v>391362.718272777</v>
      </c>
    </row>
    <row r="263" customFormat="false" ht="13.8" hidden="false" customHeight="false" outlineLevel="0" collapsed="false">
      <c r="A263" s="0" t="n">
        <f aca="false">A262+1</f>
        <v>254.5</v>
      </c>
      <c r="B263" s="3"/>
      <c r="C263" s="0" t="n">
        <f aca="false">C262*POWER(0.875,1/12)</f>
        <v>183.903866500668</v>
      </c>
      <c r="F263" s="0" t="n">
        <f aca="false">F262+1</f>
        <v>255</v>
      </c>
      <c r="G263" s="2"/>
      <c r="H263" s="2" t="n">
        <f aca="false">H262+C263</f>
        <v>391546.622139278</v>
      </c>
    </row>
    <row r="264" customFormat="false" ht="13.8" hidden="false" customHeight="false" outlineLevel="0" collapsed="false">
      <c r="A264" s="0" t="n">
        <f aca="false">A263+1</f>
        <v>255.5</v>
      </c>
      <c r="B264" s="3"/>
      <c r="C264" s="0" t="n">
        <f aca="false">C263*POWER(0.875,1/12)</f>
        <v>181.868798609942</v>
      </c>
      <c r="F264" s="0" t="n">
        <f aca="false">F263+1</f>
        <v>256</v>
      </c>
      <c r="G264" s="2"/>
      <c r="H264" s="2" t="n">
        <f aca="false">H263+C264</f>
        <v>391728.490937888</v>
      </c>
    </row>
    <row r="265" customFormat="false" ht="13.8" hidden="false" customHeight="false" outlineLevel="0" collapsed="false">
      <c r="A265" s="0" t="n">
        <f aca="false">A264+1</f>
        <v>256.5</v>
      </c>
      <c r="B265" s="3"/>
      <c r="C265" s="0" t="n">
        <f aca="false">C264*POWER(0.875,1/12)</f>
        <v>179.85625064443</v>
      </c>
      <c r="F265" s="0" t="n">
        <f aca="false">F264+1</f>
        <v>257</v>
      </c>
      <c r="G265" s="2"/>
      <c r="H265" s="2" t="n">
        <f aca="false">H264+C265</f>
        <v>391908.347188532</v>
      </c>
    </row>
    <row r="266" customFormat="false" ht="13.8" hidden="false" customHeight="false" outlineLevel="0" collapsed="false">
      <c r="A266" s="0" t="n">
        <f aca="false">A265+1</f>
        <v>257.5</v>
      </c>
      <c r="B266" s="3"/>
      <c r="C266" s="0" t="n">
        <f aca="false">C265*POWER(0.875,1/12)</f>
        <v>177.865973400142</v>
      </c>
      <c r="F266" s="0" t="n">
        <f aca="false">F265+1</f>
        <v>258</v>
      </c>
      <c r="G266" s="2"/>
      <c r="H266" s="2" t="n">
        <f aca="false">H265+C266</f>
        <v>392086.213161932</v>
      </c>
    </row>
    <row r="267" customFormat="false" ht="13.8" hidden="false" customHeight="false" outlineLevel="0" collapsed="false">
      <c r="A267" s="0" t="n">
        <f aca="false">A266+1</f>
        <v>258.5</v>
      </c>
      <c r="B267" s="3"/>
      <c r="C267" s="0" t="n">
        <f aca="false">C266*POWER(0.875,1/12)</f>
        <v>175.897720430769</v>
      </c>
      <c r="F267" s="0" t="n">
        <f aca="false">F266+1</f>
        <v>259</v>
      </c>
      <c r="G267" s="2"/>
      <c r="H267" s="2" t="n">
        <f aca="false">H266+C267</f>
        <v>392262.110882363</v>
      </c>
    </row>
    <row r="268" customFormat="false" ht="13.8" hidden="false" customHeight="false" outlineLevel="0" collapsed="false">
      <c r="A268" s="0" t="n">
        <f aca="false">A267+1</f>
        <v>259.5</v>
      </c>
      <c r="B268" s="3"/>
      <c r="C268" s="0" t="n">
        <f aca="false">C267*POWER(0.875,1/12)</f>
        <v>173.951248017155</v>
      </c>
      <c r="F268" s="0" t="n">
        <f aca="false">F267+1</f>
        <v>260</v>
      </c>
      <c r="G268" s="2"/>
      <c r="H268" s="2" t="n">
        <f aca="false">H267+C268</f>
        <v>392436.06213038</v>
      </c>
    </row>
    <row r="269" customFormat="false" ht="13.8" hidden="false" customHeight="false" outlineLevel="0" collapsed="false">
      <c r="A269" s="0" t="n">
        <f aca="false">A268+1</f>
        <v>260.5</v>
      </c>
      <c r="B269" s="3"/>
      <c r="C269" s="0" t="n">
        <f aca="false">C268*POWER(0.875,1/12)</f>
        <v>172.026315137128</v>
      </c>
      <c r="F269" s="0" t="n">
        <f aca="false">F268+1</f>
        <v>261</v>
      </c>
      <c r="G269" s="2"/>
      <c r="H269" s="2" t="n">
        <f aca="false">H268+C269</f>
        <v>392608.088445517</v>
      </c>
    </row>
    <row r="270" customFormat="false" ht="13.8" hidden="false" customHeight="false" outlineLevel="0" collapsed="false">
      <c r="A270" s="0" t="n">
        <f aca="false">A269+1</f>
        <v>261.5</v>
      </c>
      <c r="B270" s="3"/>
      <c r="C270" s="0" t="n">
        <f aca="false">C269*POWER(0.875,1/12)</f>
        <v>170.122683435648</v>
      </c>
      <c r="F270" s="0" t="n">
        <f aca="false">F269+1</f>
        <v>262</v>
      </c>
      <c r="G270" s="2"/>
      <c r="H270" s="2" t="n">
        <f aca="false">H269+C270</f>
        <v>392778.211128953</v>
      </c>
    </row>
    <row r="271" customFormat="false" ht="13.8" hidden="false" customHeight="false" outlineLevel="0" collapsed="false">
      <c r="A271" s="0" t="n">
        <f aca="false">A270+1</f>
        <v>262.5</v>
      </c>
      <c r="B271" s="3"/>
      <c r="C271" s="0" t="n">
        <f aca="false">C270*POWER(0.875,1/12)</f>
        <v>168.240117195299</v>
      </c>
      <c r="F271" s="0" t="n">
        <f aca="false">F270+1</f>
        <v>263</v>
      </c>
      <c r="G271" s="2"/>
      <c r="H271" s="2" t="n">
        <f aca="false">H270+C271</f>
        <v>392946.451246148</v>
      </c>
    </row>
    <row r="272" customFormat="false" ht="13.8" hidden="false" customHeight="false" outlineLevel="0" collapsed="false">
      <c r="A272" s="0" t="n">
        <f aca="false">A271+1</f>
        <v>263.5</v>
      </c>
      <c r="B272" s="3"/>
      <c r="C272" s="0" t="n">
        <f aca="false">C271*POWER(0.875,1/12)</f>
        <v>166.378383307095</v>
      </c>
      <c r="F272" s="0" t="n">
        <f aca="false">F271+1</f>
        <v>264</v>
      </c>
      <c r="G272" s="2"/>
      <c r="H272" s="2" t="n">
        <f aca="false">H271+C272</f>
        <v>393112.829629455</v>
      </c>
    </row>
    <row r="273" customFormat="false" ht="13.8" hidden="false" customHeight="false" outlineLevel="0" collapsed="false">
      <c r="A273" s="0" t="n">
        <f aca="false">A272+1</f>
        <v>264.5</v>
      </c>
      <c r="B273" s="3"/>
      <c r="C273" s="0" t="n">
        <f aca="false">C272*POWER(0.875,1/12)</f>
        <v>164.537251241621</v>
      </c>
      <c r="F273" s="0" t="n">
        <f aca="false">F272+1</f>
        <v>265</v>
      </c>
      <c r="G273" s="2"/>
      <c r="H273" s="2" t="n">
        <f aca="false">H272+C273</f>
        <v>393277.366880697</v>
      </c>
    </row>
    <row r="274" customFormat="false" ht="13.8" hidden="false" customHeight="false" outlineLevel="0" collapsed="false">
      <c r="A274" s="0" t="n">
        <f aca="false">A273+1</f>
        <v>265.5</v>
      </c>
      <c r="B274" s="3"/>
      <c r="C274" s="0" t="n">
        <f aca="false">C273*POWER(0.875,1/12)</f>
        <v>162.716493020484</v>
      </c>
      <c r="F274" s="0" t="n">
        <f aca="false">F273+1</f>
        <v>266</v>
      </c>
      <c r="G274" s="2"/>
      <c r="H274" s="2" t="n">
        <f aca="false">H273+C274</f>
        <v>393440.083373717</v>
      </c>
    </row>
    <row r="275" customFormat="false" ht="13.8" hidden="false" customHeight="false" outlineLevel="0" collapsed="false">
      <c r="A275" s="0" t="n">
        <f aca="false">A274+1</f>
        <v>266.5</v>
      </c>
      <c r="B275" s="3"/>
      <c r="C275" s="0" t="n">
        <f aca="false">C274*POWER(0.875,1/12)</f>
        <v>160.915883188084</v>
      </c>
      <c r="F275" s="0" t="n">
        <f aca="false">F274+1</f>
        <v>267</v>
      </c>
      <c r="G275" s="2"/>
      <c r="H275" s="2" t="n">
        <f aca="false">H274+C275</f>
        <v>393600.999256905</v>
      </c>
    </row>
    <row r="276" customFormat="false" ht="13.8" hidden="false" customHeight="false" outlineLevel="0" collapsed="false">
      <c r="A276" s="0" t="n">
        <f aca="false">A275+1</f>
        <v>267.5</v>
      </c>
      <c r="B276" s="3"/>
      <c r="C276" s="0" t="n">
        <f aca="false">C275*POWER(0.875,1/12)</f>
        <v>159.1351987837</v>
      </c>
      <c r="F276" s="0" t="n">
        <f aca="false">F275+1</f>
        <v>268</v>
      </c>
      <c r="G276" s="2"/>
      <c r="H276" s="2" t="n">
        <f aca="false">H275+C276</f>
        <v>393760.134455689</v>
      </c>
    </row>
    <row r="277" customFormat="false" ht="13.8" hidden="false" customHeight="false" outlineLevel="0" collapsed="false">
      <c r="A277" s="0" t="n">
        <f aca="false">A276+1</f>
        <v>268.5</v>
      </c>
      <c r="B277" s="3"/>
      <c r="C277" s="0" t="n">
        <f aca="false">C276*POWER(0.875,1/12)</f>
        <v>157.374219313876</v>
      </c>
      <c r="F277" s="0" t="n">
        <f aca="false">F276+1</f>
        <v>269</v>
      </c>
      <c r="G277" s="2"/>
      <c r="H277" s="2" t="n">
        <f aca="false">H276+C277</f>
        <v>393917.508675003</v>
      </c>
    </row>
    <row r="278" customFormat="false" ht="13.8" hidden="false" customHeight="false" outlineLevel="0" collapsed="false">
      <c r="A278" s="0" t="n">
        <f aca="false">A277+1</f>
        <v>269.5</v>
      </c>
      <c r="B278" s="3"/>
      <c r="C278" s="0" t="n">
        <f aca="false">C277*POWER(0.875,1/12)</f>
        <v>155.632726725125</v>
      </c>
      <c r="F278" s="0" t="n">
        <f aca="false">F277+1</f>
        <v>270</v>
      </c>
      <c r="G278" s="2"/>
      <c r="H278" s="2" t="n">
        <f aca="false">H277+C278</f>
        <v>394073.141401728</v>
      </c>
    </row>
    <row r="279" customFormat="false" ht="13.8" hidden="false" customHeight="false" outlineLevel="0" collapsed="false">
      <c r="A279" s="0" t="n">
        <f aca="false">A278+1</f>
        <v>270.5</v>
      </c>
      <c r="B279" s="3"/>
      <c r="C279" s="0" t="n">
        <f aca="false">C278*POWER(0.875,1/12)</f>
        <v>153.910505376923</v>
      </c>
      <c r="F279" s="0" t="n">
        <f aca="false">F278+1</f>
        <v>271</v>
      </c>
      <c r="G279" s="2"/>
      <c r="H279" s="2" t="n">
        <f aca="false">H278+C279</f>
        <v>394227.051907105</v>
      </c>
    </row>
    <row r="280" customFormat="false" ht="13.8" hidden="false" customHeight="false" outlineLevel="0" collapsed="false">
      <c r="A280" s="0" t="n">
        <f aca="false">A279+1</f>
        <v>271.5</v>
      </c>
      <c r="B280" s="3"/>
      <c r="C280" s="0" t="n">
        <f aca="false">C279*POWER(0.875,1/12)</f>
        <v>152.207342015011</v>
      </c>
      <c r="F280" s="0" t="n">
        <f aca="false">F279+1</f>
        <v>272</v>
      </c>
      <c r="G280" s="2"/>
      <c r="H280" s="2" t="n">
        <f aca="false">H279+C280</f>
        <v>394379.25924912</v>
      </c>
    </row>
    <row r="281" customFormat="false" ht="13.8" hidden="false" customHeight="false" outlineLevel="0" collapsed="false">
      <c r="A281" s="0" t="n">
        <f aca="false">A280+1</f>
        <v>272.5</v>
      </c>
      <c r="B281" s="3"/>
      <c r="C281" s="0" t="n">
        <f aca="false">C280*POWER(0.875,1/12)</f>
        <v>150.523025744987</v>
      </c>
      <c r="F281" s="0" t="n">
        <f aca="false">F280+1</f>
        <v>273</v>
      </c>
      <c r="G281" s="2"/>
      <c r="H281" s="2" t="n">
        <f aca="false">H280+C281</f>
        <v>394529.782274865</v>
      </c>
    </row>
    <row r="282" customFormat="false" ht="13.8" hidden="false" customHeight="false" outlineLevel="0" collapsed="false">
      <c r="A282" s="0" t="n">
        <f aca="false">A281+1</f>
        <v>273.5</v>
      </c>
      <c r="B282" s="3"/>
      <c r="C282" s="0" t="n">
        <f aca="false">C281*POWER(0.875,1/12)</f>
        <v>148.857348006192</v>
      </c>
      <c r="F282" s="0" t="n">
        <f aca="false">F281+1</f>
        <v>274</v>
      </c>
      <c r="G282" s="2"/>
      <c r="H282" s="2" t="n">
        <f aca="false">H281+C282</f>
        <v>394678.639622871</v>
      </c>
    </row>
    <row r="283" customFormat="false" ht="13.8" hidden="false" customHeight="false" outlineLevel="0" collapsed="false">
      <c r="A283" s="0" t="n">
        <f aca="false">A282+1</f>
        <v>274.5</v>
      </c>
      <c r="B283" s="3"/>
      <c r="C283" s="0" t="n">
        <f aca="false">C282*POWER(0.875,1/12)</f>
        <v>147.210102545887</v>
      </c>
      <c r="F283" s="0" t="n">
        <f aca="false">F282+1</f>
        <v>275</v>
      </c>
      <c r="G283" s="2"/>
      <c r="H283" s="2" t="n">
        <f aca="false">H282+C283</f>
        <v>394825.849725417</v>
      </c>
    </row>
    <row r="284" customFormat="false" ht="13.8" hidden="false" customHeight="false" outlineLevel="0" collapsed="false">
      <c r="A284" s="0" t="n">
        <f aca="false">A283+1</f>
        <v>275.5</v>
      </c>
      <c r="B284" s="3"/>
      <c r="C284" s="0" t="n">
        <f aca="false">C283*POWER(0.875,1/12)</f>
        <v>145.581085393708</v>
      </c>
      <c r="F284" s="0" t="n">
        <f aca="false">F283+1</f>
        <v>276</v>
      </c>
      <c r="G284" s="2"/>
      <c r="H284" s="2" t="n">
        <f aca="false">H283+C284</f>
        <v>394971.430810811</v>
      </c>
    </row>
    <row r="285" customFormat="false" ht="13.8" hidden="false" customHeight="false" outlineLevel="0" collapsed="false">
      <c r="A285" s="0" t="n">
        <f aca="false">A284+1</f>
        <v>276.5</v>
      </c>
      <c r="B285" s="3"/>
      <c r="C285" s="0" t="n">
        <f aca="false">C284*POWER(0.875,1/12)</f>
        <v>143.970094836418</v>
      </c>
      <c r="F285" s="0" t="n">
        <f aca="false">F284+1</f>
        <v>277</v>
      </c>
      <c r="G285" s="2"/>
      <c r="H285" s="2" t="n">
        <f aca="false">H284+C285</f>
        <v>395115.400905647</v>
      </c>
    </row>
    <row r="286" customFormat="false" ht="13.8" hidden="false" customHeight="false" outlineLevel="0" collapsed="false">
      <c r="A286" s="0" t="n">
        <f aca="false">A285+1</f>
        <v>277.5</v>
      </c>
      <c r="B286" s="3"/>
      <c r="C286" s="0" t="n">
        <f aca="false">C285*POWER(0.875,1/12)</f>
        <v>142.376931392923</v>
      </c>
      <c r="F286" s="0" t="n">
        <f aca="false">F285+1</f>
        <v>278</v>
      </c>
      <c r="G286" s="2"/>
      <c r="H286" s="2" t="n">
        <f aca="false">H285+C286</f>
        <v>395257.77783704</v>
      </c>
    </row>
    <row r="287" customFormat="false" ht="13.8" hidden="false" customHeight="false" outlineLevel="0" collapsed="false">
      <c r="A287" s="0" t="n">
        <f aca="false">A286+1</f>
        <v>278.5</v>
      </c>
      <c r="B287" s="3"/>
      <c r="C287" s="0" t="n">
        <f aca="false">C286*POWER(0.875,1/12)</f>
        <v>140.801397789574</v>
      </c>
      <c r="F287" s="0" t="n">
        <f aca="false">F286+1</f>
        <v>279</v>
      </c>
      <c r="G287" s="2"/>
      <c r="H287" s="2" t="n">
        <f aca="false">H286+C287</f>
        <v>395398.57923483</v>
      </c>
    </row>
    <row r="288" customFormat="false" ht="13.8" hidden="false" customHeight="false" outlineLevel="0" collapsed="false">
      <c r="B288" s="3"/>
      <c r="G288" s="2"/>
      <c r="H288" s="2"/>
    </row>
    <row r="289" customFormat="false" ht="13.8" hidden="false" customHeight="false" outlineLevel="0" collapsed="false">
      <c r="B289" s="3"/>
      <c r="G289" s="2"/>
      <c r="H289" s="2"/>
    </row>
    <row r="290" customFormat="false" ht="13.8" hidden="false" customHeight="false" outlineLevel="0" collapsed="false">
      <c r="B290" s="3"/>
      <c r="G290" s="2"/>
      <c r="H290" s="2"/>
    </row>
    <row r="291" customFormat="false" ht="13.8" hidden="false" customHeight="false" outlineLevel="0" collapsed="false">
      <c r="B291" s="3"/>
      <c r="G291" s="2"/>
      <c r="H291" s="2"/>
    </row>
    <row r="292" customFormat="false" ht="13.8" hidden="false" customHeight="false" outlineLevel="0" collapsed="false">
      <c r="B292" s="3"/>
      <c r="G292" s="2"/>
      <c r="H292" s="2"/>
    </row>
    <row r="293" customFormat="false" ht="13.8" hidden="false" customHeight="false" outlineLevel="0" collapsed="false">
      <c r="B293" s="3"/>
      <c r="G293" s="2"/>
      <c r="H293" s="2"/>
    </row>
    <row r="294" customFormat="false" ht="13.8" hidden="false" customHeight="false" outlineLevel="0" collapsed="false">
      <c r="B294" s="3"/>
      <c r="G294" s="2"/>
      <c r="H294" s="2"/>
    </row>
    <row r="295" customFormat="false" ht="13.8" hidden="false" customHeight="false" outlineLevel="0" collapsed="false">
      <c r="B295" s="3"/>
      <c r="G295" s="2"/>
      <c r="H295" s="2"/>
    </row>
    <row r="296" customFormat="false" ht="13.8" hidden="false" customHeight="false" outlineLevel="0" collapsed="false">
      <c r="B296" s="3"/>
      <c r="G296" s="2"/>
      <c r="H296" s="2"/>
    </row>
    <row r="297" customFormat="false" ht="13.8" hidden="false" customHeight="false" outlineLevel="0" collapsed="false">
      <c r="B297" s="3"/>
      <c r="G297" s="2"/>
      <c r="H297" s="2"/>
    </row>
    <row r="298" customFormat="false" ht="13.8" hidden="false" customHeight="false" outlineLevel="0" collapsed="false">
      <c r="B298" s="3"/>
      <c r="G298" s="2"/>
      <c r="H298" s="2"/>
    </row>
    <row r="299" customFormat="false" ht="13.8" hidden="false" customHeight="false" outlineLevel="0" collapsed="false">
      <c r="B299" s="3"/>
      <c r="G299" s="2"/>
      <c r="H299" s="2"/>
    </row>
    <row r="300" customFormat="false" ht="13.8" hidden="false" customHeight="false" outlineLevel="0" collapsed="false">
      <c r="B300" s="3"/>
      <c r="G300" s="2"/>
      <c r="H300" s="2"/>
    </row>
    <row r="301" customFormat="false" ht="13.8" hidden="false" customHeight="false" outlineLevel="0" collapsed="false">
      <c r="B301" s="3"/>
      <c r="G301" s="2"/>
      <c r="H301" s="2"/>
    </row>
    <row r="302" customFormat="false" ht="13.8" hidden="false" customHeight="false" outlineLevel="0" collapsed="false">
      <c r="B302" s="3"/>
      <c r="G302" s="2"/>
      <c r="H302" s="2"/>
    </row>
    <row r="303" customFormat="false" ht="13.8" hidden="false" customHeight="false" outlineLevel="0" collapsed="false">
      <c r="B303" s="3"/>
      <c r="G303" s="2"/>
      <c r="H303" s="2"/>
    </row>
    <row r="304" customFormat="false" ht="13.8" hidden="false" customHeight="false" outlineLevel="0" collapsed="false">
      <c r="B304" s="3"/>
      <c r="G304" s="2"/>
      <c r="H304" s="2"/>
    </row>
    <row r="305" customFormat="false" ht="13.8" hidden="false" customHeight="false" outlineLevel="0" collapsed="false">
      <c r="B305" s="3"/>
      <c r="G305" s="2"/>
      <c r="H305" s="2"/>
    </row>
    <row r="306" customFormat="false" ht="13.8" hidden="false" customHeight="false" outlineLevel="0" collapsed="false">
      <c r="B306" s="3"/>
      <c r="G306" s="2"/>
      <c r="H306" s="2"/>
    </row>
    <row r="307" customFormat="false" ht="13.8" hidden="false" customHeight="false" outlineLevel="0" collapsed="false">
      <c r="B307" s="3"/>
      <c r="G307" s="2"/>
      <c r="H307" s="2"/>
    </row>
    <row r="308" customFormat="false" ht="13.8" hidden="false" customHeight="false" outlineLevel="0" collapsed="false">
      <c r="B308" s="3"/>
      <c r="G308" s="2"/>
      <c r="H308" s="2"/>
    </row>
    <row r="309" customFormat="false" ht="13.8" hidden="false" customHeight="false" outlineLevel="0" collapsed="false">
      <c r="B309" s="3"/>
      <c r="G309" s="2"/>
      <c r="H309" s="2"/>
    </row>
    <row r="310" customFormat="false" ht="13.8" hidden="false" customHeight="false" outlineLevel="0" collapsed="false">
      <c r="B310" s="3"/>
      <c r="G310" s="2"/>
      <c r="H310" s="2"/>
    </row>
    <row r="311" customFormat="false" ht="13.8" hidden="false" customHeight="false" outlineLevel="0" collapsed="false">
      <c r="B311" s="3"/>
      <c r="G311" s="2"/>
      <c r="H311" s="2"/>
    </row>
    <row r="312" customFormat="false" ht="13.8" hidden="false" customHeight="false" outlineLevel="0" collapsed="false">
      <c r="B312" s="3"/>
      <c r="G312" s="2"/>
      <c r="H312" s="2"/>
    </row>
    <row r="313" customFormat="false" ht="13.8" hidden="false" customHeight="false" outlineLevel="0" collapsed="false">
      <c r="B313" s="3"/>
      <c r="G313" s="2"/>
      <c r="H313" s="2"/>
    </row>
    <row r="314" customFormat="false" ht="13.8" hidden="false" customHeight="false" outlineLevel="0" collapsed="false">
      <c r="B314" s="3"/>
      <c r="G314" s="2"/>
      <c r="H314" s="2"/>
    </row>
    <row r="315" customFormat="false" ht="13.8" hidden="false" customHeight="false" outlineLevel="0" collapsed="false">
      <c r="B315" s="3"/>
      <c r="G315" s="2"/>
      <c r="H315" s="2"/>
    </row>
    <row r="316" customFormat="false" ht="13.8" hidden="false" customHeight="false" outlineLevel="0" collapsed="false">
      <c r="B316" s="3"/>
      <c r="G316" s="2"/>
      <c r="H316" s="2"/>
    </row>
    <row r="317" customFormat="false" ht="13.8" hidden="false" customHeight="false" outlineLevel="0" collapsed="false">
      <c r="B317" s="3"/>
      <c r="G317" s="2"/>
      <c r="H317" s="2"/>
    </row>
    <row r="318" customFormat="false" ht="13.8" hidden="false" customHeight="false" outlineLevel="0" collapsed="false">
      <c r="B318" s="3"/>
      <c r="G318" s="2"/>
      <c r="H318" s="2"/>
    </row>
    <row r="319" customFormat="false" ht="13.8" hidden="false" customHeight="false" outlineLevel="0" collapsed="false">
      <c r="B319" s="3"/>
      <c r="G319" s="2"/>
      <c r="H319" s="2"/>
    </row>
    <row r="320" customFormat="false" ht="13.8" hidden="false" customHeight="false" outlineLevel="0" collapsed="false">
      <c r="B320" s="3"/>
      <c r="G320" s="2"/>
      <c r="H320" s="2"/>
    </row>
    <row r="321" customFormat="false" ht="13.8" hidden="false" customHeight="false" outlineLevel="0" collapsed="false">
      <c r="B321" s="3"/>
      <c r="G321" s="2"/>
      <c r="H321" s="2"/>
    </row>
    <row r="322" customFormat="false" ht="13.8" hidden="false" customHeight="false" outlineLevel="0" collapsed="false">
      <c r="B322" s="3"/>
      <c r="G322" s="2"/>
      <c r="H322" s="2"/>
    </row>
    <row r="323" customFormat="false" ht="13.8" hidden="false" customHeight="false" outlineLevel="0" collapsed="false">
      <c r="B323" s="3"/>
      <c r="G323" s="2"/>
      <c r="H323" s="2"/>
    </row>
    <row r="324" customFormat="false" ht="13.8" hidden="false" customHeight="false" outlineLevel="0" collapsed="false">
      <c r="B324" s="3"/>
      <c r="G324" s="2"/>
      <c r="H324" s="2"/>
    </row>
    <row r="325" customFormat="false" ht="13.8" hidden="false" customHeight="false" outlineLevel="0" collapsed="false">
      <c r="B325" s="3"/>
      <c r="G325" s="2"/>
      <c r="H325" s="2"/>
    </row>
    <row r="326" customFormat="false" ht="13.8" hidden="false" customHeight="false" outlineLevel="0" collapsed="false">
      <c r="B326" s="3"/>
      <c r="G326" s="2"/>
      <c r="H326" s="2"/>
    </row>
    <row r="327" customFormat="false" ht="13.8" hidden="false" customHeight="false" outlineLevel="0" collapsed="false">
      <c r="B327" s="3"/>
      <c r="G327" s="2"/>
      <c r="H327" s="2"/>
    </row>
    <row r="328" customFormat="false" ht="13.8" hidden="false" customHeight="false" outlineLevel="0" collapsed="false">
      <c r="B328" s="3"/>
      <c r="G328" s="2"/>
      <c r="H328" s="2"/>
    </row>
    <row r="329" customFormat="false" ht="13.8" hidden="false" customHeight="false" outlineLevel="0" collapsed="false">
      <c r="B329" s="3"/>
      <c r="G329" s="2"/>
      <c r="H329" s="2"/>
    </row>
    <row r="330" customFormat="false" ht="13.8" hidden="false" customHeight="false" outlineLevel="0" collapsed="false">
      <c r="B330" s="3"/>
      <c r="G330" s="2"/>
      <c r="H330" s="2"/>
    </row>
    <row r="331" customFormat="false" ht="13.8" hidden="false" customHeight="false" outlineLevel="0" collapsed="false">
      <c r="B331" s="3"/>
      <c r="G331" s="2"/>
      <c r="H331" s="2"/>
    </row>
    <row r="332" customFormat="false" ht="13.8" hidden="false" customHeight="false" outlineLevel="0" collapsed="false">
      <c r="B332" s="3"/>
      <c r="G332" s="2"/>
      <c r="H332" s="2"/>
    </row>
    <row r="333" customFormat="false" ht="13.8" hidden="false" customHeight="false" outlineLevel="0" collapsed="false">
      <c r="B333" s="3"/>
      <c r="G333" s="2"/>
      <c r="H333" s="2"/>
    </row>
    <row r="334" customFormat="false" ht="13.8" hidden="false" customHeight="false" outlineLevel="0" collapsed="false">
      <c r="B334" s="3"/>
      <c r="G334" s="2"/>
      <c r="H334" s="2"/>
    </row>
    <row r="335" customFormat="false" ht="13.8" hidden="false" customHeight="false" outlineLevel="0" collapsed="false">
      <c r="B335" s="3"/>
      <c r="G335" s="2"/>
      <c r="H335" s="2"/>
    </row>
    <row r="336" customFormat="false" ht="13.8" hidden="false" customHeight="false" outlineLevel="0" collapsed="false">
      <c r="B336" s="3"/>
      <c r="G336" s="2"/>
      <c r="H336" s="2"/>
    </row>
    <row r="337" customFormat="false" ht="13.8" hidden="false" customHeight="false" outlineLevel="0" collapsed="false">
      <c r="B337" s="3"/>
      <c r="G337" s="2"/>
      <c r="H337" s="2"/>
    </row>
    <row r="338" customFormat="false" ht="13.8" hidden="false" customHeight="false" outlineLevel="0" collapsed="false">
      <c r="B338" s="3"/>
      <c r="G338" s="2"/>
      <c r="H338" s="2"/>
    </row>
    <row r="339" customFormat="false" ht="13.8" hidden="false" customHeight="false" outlineLevel="0" collapsed="false">
      <c r="B339" s="3"/>
      <c r="G339" s="2"/>
      <c r="H339" s="2"/>
    </row>
    <row r="340" customFormat="false" ht="13.8" hidden="false" customHeight="false" outlineLevel="0" collapsed="false">
      <c r="B340" s="3"/>
      <c r="G340" s="2"/>
      <c r="H340" s="2"/>
    </row>
    <row r="341" customFormat="false" ht="13.8" hidden="false" customHeight="false" outlineLevel="0" collapsed="false">
      <c r="B341" s="3"/>
      <c r="G341" s="2"/>
      <c r="H341" s="2"/>
    </row>
    <row r="342" customFormat="false" ht="13.8" hidden="false" customHeight="false" outlineLevel="0" collapsed="false">
      <c r="B342" s="3"/>
      <c r="G342" s="2"/>
      <c r="H342" s="2"/>
    </row>
    <row r="343" customFormat="false" ht="13.8" hidden="false" customHeight="false" outlineLevel="0" collapsed="false">
      <c r="B343" s="3"/>
      <c r="G343" s="2"/>
      <c r="H343" s="2"/>
    </row>
    <row r="344" customFormat="false" ht="13.8" hidden="false" customHeight="false" outlineLevel="0" collapsed="false">
      <c r="B344" s="3"/>
      <c r="G344" s="2"/>
      <c r="H344" s="2"/>
    </row>
    <row r="345" customFormat="false" ht="13.8" hidden="false" customHeight="false" outlineLevel="0" collapsed="false">
      <c r="B345" s="3"/>
      <c r="G345" s="2"/>
      <c r="H345" s="2"/>
    </row>
    <row r="346" customFormat="false" ht="13.8" hidden="false" customHeight="false" outlineLevel="0" collapsed="false">
      <c r="B346" s="3"/>
      <c r="G346" s="2"/>
      <c r="H346" s="2"/>
    </row>
    <row r="347" customFormat="false" ht="13.8" hidden="false" customHeight="false" outlineLevel="0" collapsed="false">
      <c r="B347" s="3"/>
      <c r="G347" s="2"/>
      <c r="H347" s="2"/>
    </row>
    <row r="348" customFormat="false" ht="13.8" hidden="false" customHeight="false" outlineLevel="0" collapsed="false">
      <c r="B348" s="3"/>
      <c r="G348" s="2"/>
      <c r="H348" s="2"/>
    </row>
    <row r="349" customFormat="false" ht="13.8" hidden="false" customHeight="false" outlineLevel="0" collapsed="false">
      <c r="B349" s="3"/>
      <c r="G349" s="2"/>
      <c r="H349" s="2"/>
    </row>
    <row r="350" customFormat="false" ht="13.8" hidden="false" customHeight="false" outlineLevel="0" collapsed="false">
      <c r="B350" s="3"/>
      <c r="G350" s="2"/>
      <c r="H350" s="2"/>
    </row>
    <row r="351" customFormat="false" ht="13.8" hidden="false" customHeight="false" outlineLevel="0" collapsed="false">
      <c r="B351" s="3"/>
      <c r="G351" s="2"/>
      <c r="H351" s="2"/>
    </row>
    <row r="352" customFormat="false" ht="13.8" hidden="false" customHeight="false" outlineLevel="0" collapsed="false">
      <c r="B352" s="3"/>
      <c r="G352" s="2"/>
      <c r="H352" s="2"/>
    </row>
    <row r="353" customFormat="false" ht="13.8" hidden="false" customHeight="false" outlineLevel="0" collapsed="false">
      <c r="B353" s="3"/>
      <c r="G353" s="2"/>
      <c r="H353" s="2"/>
    </row>
    <row r="354" customFormat="false" ht="13.8" hidden="false" customHeight="false" outlineLevel="0" collapsed="false">
      <c r="B354" s="3"/>
      <c r="G354" s="2"/>
      <c r="H354" s="2"/>
    </row>
    <row r="355" customFormat="false" ht="13.8" hidden="false" customHeight="false" outlineLevel="0" collapsed="false">
      <c r="B355" s="3"/>
      <c r="G355" s="2"/>
      <c r="H355" s="2"/>
    </row>
    <row r="356" customFormat="false" ht="13.8" hidden="false" customHeight="false" outlineLevel="0" collapsed="false">
      <c r="B356" s="3"/>
      <c r="G356" s="2"/>
      <c r="H356" s="2"/>
    </row>
    <row r="357" customFormat="false" ht="13.8" hidden="false" customHeight="false" outlineLevel="0" collapsed="false">
      <c r="B357" s="3"/>
      <c r="G357" s="2"/>
      <c r="H357" s="2"/>
    </row>
    <row r="358" customFormat="false" ht="13.8" hidden="false" customHeight="false" outlineLevel="0" collapsed="false">
      <c r="B358" s="3"/>
      <c r="G358" s="2"/>
      <c r="H358" s="2"/>
    </row>
    <row r="359" customFormat="false" ht="13.8" hidden="false" customHeight="false" outlineLevel="0" collapsed="false">
      <c r="B359" s="3"/>
      <c r="G359" s="2"/>
      <c r="H359" s="2"/>
    </row>
    <row r="360" customFormat="false" ht="13.8" hidden="false" customHeight="false" outlineLevel="0" collapsed="false">
      <c r="B360" s="3"/>
      <c r="G360" s="2"/>
      <c r="H360" s="2"/>
    </row>
    <row r="361" customFormat="false" ht="13.8" hidden="false" customHeight="false" outlineLevel="0" collapsed="false">
      <c r="B361" s="3"/>
      <c r="G361" s="2"/>
      <c r="H361" s="2"/>
    </row>
    <row r="362" customFormat="false" ht="13.8" hidden="false" customHeight="false" outlineLevel="0" collapsed="false">
      <c r="B362" s="3"/>
      <c r="G362" s="2"/>
      <c r="H362" s="2"/>
    </row>
    <row r="363" customFormat="false" ht="13.8" hidden="false" customHeight="false" outlineLevel="0" collapsed="false">
      <c r="B363" s="3"/>
      <c r="G363" s="2"/>
      <c r="H363" s="2"/>
    </row>
    <row r="364" customFormat="false" ht="13.8" hidden="false" customHeight="false" outlineLevel="0" collapsed="false">
      <c r="B364" s="3"/>
      <c r="G364" s="2"/>
      <c r="H364" s="2"/>
    </row>
    <row r="365" customFormat="false" ht="13.8" hidden="false" customHeight="false" outlineLevel="0" collapsed="false">
      <c r="B365" s="3"/>
      <c r="G365" s="2"/>
      <c r="H365" s="2"/>
    </row>
    <row r="366" customFormat="false" ht="13.8" hidden="false" customHeight="false" outlineLevel="0" collapsed="false">
      <c r="B366" s="3"/>
      <c r="G366" s="2"/>
      <c r="H366" s="2"/>
    </row>
    <row r="367" customFormat="false" ht="13.8" hidden="false" customHeight="false" outlineLevel="0" collapsed="false">
      <c r="B367" s="3"/>
      <c r="G367" s="2"/>
      <c r="H367" s="2"/>
    </row>
    <row r="368" customFormat="false" ht="13.8" hidden="false" customHeight="false" outlineLevel="0" collapsed="false">
      <c r="B368" s="3"/>
      <c r="G368" s="2"/>
      <c r="H368" s="2"/>
    </row>
    <row r="369" customFormat="false" ht="13.8" hidden="false" customHeight="false" outlineLevel="0" collapsed="false">
      <c r="B369" s="3"/>
      <c r="G369" s="2"/>
      <c r="H369" s="2"/>
    </row>
    <row r="370" customFormat="false" ht="13.8" hidden="false" customHeight="false" outlineLevel="0" collapsed="false">
      <c r="B370" s="3"/>
      <c r="G370" s="2"/>
      <c r="H370" s="2"/>
    </row>
    <row r="371" customFormat="false" ht="13.8" hidden="false" customHeight="false" outlineLevel="0" collapsed="false">
      <c r="B371" s="3"/>
      <c r="G371" s="2"/>
      <c r="H371" s="2"/>
    </row>
    <row r="372" customFormat="false" ht="13.8" hidden="false" customHeight="false" outlineLevel="0" collapsed="false">
      <c r="B372" s="3"/>
      <c r="G372" s="2"/>
      <c r="H372" s="2"/>
    </row>
    <row r="373" customFormat="false" ht="13.8" hidden="false" customHeight="false" outlineLevel="0" collapsed="false">
      <c r="B373" s="3"/>
      <c r="G373" s="2"/>
      <c r="H373" s="2"/>
    </row>
    <row r="374" customFormat="false" ht="13.8" hidden="false" customHeight="false" outlineLevel="0" collapsed="false">
      <c r="B374" s="3"/>
      <c r="G374" s="2"/>
      <c r="H374" s="2"/>
    </row>
    <row r="375" customFormat="false" ht="13.8" hidden="false" customHeight="false" outlineLevel="0" collapsed="false">
      <c r="B375" s="3"/>
      <c r="G375" s="2"/>
      <c r="H375" s="2"/>
    </row>
    <row r="376" customFormat="false" ht="13.8" hidden="false" customHeight="false" outlineLevel="0" collapsed="false">
      <c r="B376" s="3"/>
      <c r="G376" s="2"/>
      <c r="H376" s="2"/>
    </row>
    <row r="377" customFormat="false" ht="13.8" hidden="false" customHeight="false" outlineLevel="0" collapsed="false">
      <c r="B377" s="3"/>
      <c r="G377" s="2"/>
      <c r="H377" s="2"/>
    </row>
    <row r="378" customFormat="false" ht="13.8" hidden="false" customHeight="false" outlineLevel="0" collapsed="false">
      <c r="B378" s="3"/>
      <c r="G378" s="2"/>
      <c r="H378" s="2"/>
    </row>
    <row r="379" customFormat="false" ht="13.8" hidden="false" customHeight="false" outlineLevel="0" collapsed="false">
      <c r="B379" s="3"/>
      <c r="G379" s="2"/>
      <c r="H379" s="2"/>
    </row>
    <row r="380" customFormat="false" ht="13.8" hidden="false" customHeight="false" outlineLevel="0" collapsed="false">
      <c r="B380" s="3"/>
      <c r="G380" s="2"/>
      <c r="H380" s="2"/>
    </row>
    <row r="381" customFormat="false" ht="13.8" hidden="false" customHeight="false" outlineLevel="0" collapsed="false">
      <c r="B381" s="3"/>
      <c r="G381" s="2"/>
      <c r="H381" s="2"/>
    </row>
    <row r="382" customFormat="false" ht="13.8" hidden="false" customHeight="false" outlineLevel="0" collapsed="false">
      <c r="B382" s="3"/>
      <c r="G382" s="2"/>
      <c r="H382" s="2"/>
    </row>
    <row r="383" customFormat="false" ht="13.8" hidden="false" customHeight="false" outlineLevel="0" collapsed="false">
      <c r="B383" s="3"/>
      <c r="G383" s="2"/>
      <c r="H383" s="2"/>
    </row>
    <row r="384" customFormat="false" ht="13.8" hidden="false" customHeight="false" outlineLevel="0" collapsed="false">
      <c r="B384" s="3"/>
      <c r="G384" s="2"/>
      <c r="H384" s="2"/>
    </row>
    <row r="385" customFormat="false" ht="13.8" hidden="false" customHeight="false" outlineLevel="0" collapsed="false">
      <c r="B385" s="3"/>
      <c r="G385" s="2"/>
      <c r="H385" s="2"/>
    </row>
    <row r="386" customFormat="false" ht="13.8" hidden="false" customHeight="false" outlineLevel="0" collapsed="false">
      <c r="B386" s="3"/>
      <c r="G386" s="2"/>
      <c r="H386" s="2"/>
    </row>
    <row r="387" customFormat="false" ht="13.8" hidden="false" customHeight="false" outlineLevel="0" collapsed="false">
      <c r="B387" s="3"/>
      <c r="G387" s="2"/>
      <c r="H387" s="2"/>
    </row>
    <row r="388" customFormat="false" ht="13.8" hidden="false" customHeight="false" outlineLevel="0" collapsed="false">
      <c r="B388" s="3"/>
      <c r="G388" s="2"/>
      <c r="H388" s="2"/>
    </row>
    <row r="389" customFormat="false" ht="13.8" hidden="false" customHeight="false" outlineLevel="0" collapsed="false">
      <c r="B389" s="3"/>
      <c r="G389" s="2"/>
      <c r="H389" s="2"/>
    </row>
    <row r="390" customFormat="false" ht="13.8" hidden="false" customHeight="false" outlineLevel="0" collapsed="false">
      <c r="B390" s="3"/>
      <c r="G390" s="2"/>
      <c r="H390" s="2"/>
    </row>
    <row r="391" customFormat="false" ht="13.8" hidden="false" customHeight="false" outlineLevel="0" collapsed="false">
      <c r="B391" s="3"/>
      <c r="G391" s="2"/>
      <c r="H391" s="2"/>
    </row>
    <row r="392" customFormat="false" ht="13.8" hidden="false" customHeight="false" outlineLevel="0" collapsed="false">
      <c r="B392" s="3"/>
      <c r="G392" s="2"/>
      <c r="H392" s="2"/>
    </row>
    <row r="393" customFormat="false" ht="13.8" hidden="false" customHeight="false" outlineLevel="0" collapsed="false">
      <c r="B393" s="3"/>
      <c r="G393" s="2"/>
      <c r="H393" s="2"/>
    </row>
    <row r="394" customFormat="false" ht="13.8" hidden="false" customHeight="false" outlineLevel="0" collapsed="false">
      <c r="B394" s="3"/>
      <c r="G394" s="2"/>
      <c r="H394" s="2"/>
    </row>
    <row r="395" customFormat="false" ht="13.8" hidden="false" customHeight="false" outlineLevel="0" collapsed="false">
      <c r="B395" s="3"/>
      <c r="G395" s="2"/>
      <c r="H395" s="2"/>
    </row>
    <row r="396" customFormat="false" ht="13.8" hidden="false" customHeight="false" outlineLevel="0" collapsed="false">
      <c r="B396" s="3"/>
      <c r="G396" s="2"/>
      <c r="H396" s="2"/>
    </row>
    <row r="397" customFormat="false" ht="13.8" hidden="false" customHeight="false" outlineLevel="0" collapsed="false">
      <c r="B397" s="3"/>
      <c r="G397" s="2"/>
      <c r="H397" s="2"/>
    </row>
    <row r="398" customFormat="false" ht="13.8" hidden="false" customHeight="false" outlineLevel="0" collapsed="false">
      <c r="B398" s="3"/>
      <c r="G398" s="2"/>
      <c r="H398" s="2"/>
    </row>
    <row r="399" customFormat="false" ht="13.8" hidden="false" customHeight="false" outlineLevel="0" collapsed="false">
      <c r="B399" s="3"/>
      <c r="G399" s="2"/>
      <c r="H399" s="2"/>
    </row>
    <row r="400" customFormat="false" ht="13.8" hidden="false" customHeight="false" outlineLevel="0" collapsed="false">
      <c r="B400" s="3"/>
      <c r="G400" s="2"/>
      <c r="H400" s="2"/>
    </row>
    <row r="401" customFormat="false" ht="13.8" hidden="false" customHeight="false" outlineLevel="0" collapsed="false">
      <c r="B401" s="3"/>
      <c r="G401" s="2"/>
      <c r="H401" s="2"/>
    </row>
    <row r="402" customFormat="false" ht="13.8" hidden="false" customHeight="false" outlineLevel="0" collapsed="false">
      <c r="B402" s="3"/>
      <c r="G402" s="2"/>
      <c r="H402" s="2"/>
    </row>
    <row r="403" customFormat="false" ht="13.8" hidden="false" customHeight="false" outlineLevel="0" collapsed="false">
      <c r="B403" s="3"/>
      <c r="G403" s="2"/>
      <c r="H403" s="2"/>
    </row>
    <row r="404" customFormat="false" ht="13.8" hidden="false" customHeight="false" outlineLevel="0" collapsed="false">
      <c r="B404" s="3"/>
      <c r="G404" s="2"/>
      <c r="H404" s="2"/>
    </row>
    <row r="405" customFormat="false" ht="13.8" hidden="false" customHeight="false" outlineLevel="0" collapsed="false">
      <c r="B405" s="3"/>
      <c r="G405" s="2"/>
      <c r="H405" s="2"/>
    </row>
    <row r="406" customFormat="false" ht="13.8" hidden="false" customHeight="false" outlineLevel="0" collapsed="false">
      <c r="B406" s="3"/>
      <c r="G406" s="2"/>
    </row>
    <row r="407" customFormat="false" ht="13.8" hidden="false" customHeight="false" outlineLevel="0" collapsed="false">
      <c r="B407" s="3"/>
      <c r="G407" s="2"/>
    </row>
    <row r="408" customFormat="false" ht="13.8" hidden="false" customHeight="false" outlineLevel="0" collapsed="false">
      <c r="B408" s="3"/>
      <c r="G408" s="2"/>
    </row>
    <row r="409" customFormat="false" ht="13.8" hidden="false" customHeight="false" outlineLevel="0" collapsed="false">
      <c r="B409" s="3"/>
      <c r="G409" s="2"/>
    </row>
    <row r="410" customFormat="false" ht="13.8" hidden="false" customHeight="false" outlineLevel="0" collapsed="false">
      <c r="B410" s="3"/>
      <c r="G410" s="2"/>
    </row>
    <row r="411" customFormat="false" ht="13.8" hidden="false" customHeight="false" outlineLevel="0" collapsed="false">
      <c r="B411" s="3"/>
      <c r="G411" s="2"/>
    </row>
    <row r="412" customFormat="false" ht="13.8" hidden="false" customHeight="false" outlineLevel="0" collapsed="false">
      <c r="B412" s="3"/>
      <c r="G412" s="2"/>
    </row>
    <row r="413" customFormat="false" ht="13.8" hidden="false" customHeight="false" outlineLevel="0" collapsed="false">
      <c r="B413" s="3"/>
      <c r="G413" s="2"/>
    </row>
    <row r="414" customFormat="false" ht="13.8" hidden="false" customHeight="false" outlineLevel="0" collapsed="false">
      <c r="B414" s="3"/>
      <c r="G414" s="2"/>
    </row>
    <row r="415" customFormat="false" ht="13.8" hidden="false" customHeight="false" outlineLevel="0" collapsed="false">
      <c r="B415" s="3"/>
      <c r="G415" s="2"/>
    </row>
    <row r="416" customFormat="false" ht="13.8" hidden="false" customHeight="false" outlineLevel="0" collapsed="false">
      <c r="B416" s="3"/>
      <c r="G416" s="2"/>
    </row>
    <row r="417" customFormat="false" ht="13.8" hidden="false" customHeight="false" outlineLevel="0" collapsed="false">
      <c r="B417" s="3"/>
      <c r="G417" s="2"/>
    </row>
    <row r="418" customFormat="false" ht="13.8" hidden="false" customHeight="false" outlineLevel="0" collapsed="false">
      <c r="B418" s="3"/>
      <c r="G418" s="2"/>
    </row>
    <row r="419" customFormat="false" ht="13.8" hidden="false" customHeight="false" outlineLevel="0" collapsed="false">
      <c r="B419" s="3"/>
      <c r="G419" s="2"/>
    </row>
    <row r="420" customFormat="false" ht="13.8" hidden="false" customHeight="false" outlineLevel="0" collapsed="false">
      <c r="B420" s="3"/>
      <c r="G420" s="2"/>
    </row>
    <row r="421" customFormat="false" ht="13.8" hidden="false" customHeight="false" outlineLevel="0" collapsed="false">
      <c r="B421" s="3"/>
      <c r="G421" s="2"/>
    </row>
    <row r="422" customFormat="false" ht="13.8" hidden="false" customHeight="false" outlineLevel="0" collapsed="false">
      <c r="B422" s="3"/>
      <c r="G422" s="2"/>
    </row>
    <row r="423" customFormat="false" ht="13.8" hidden="false" customHeight="false" outlineLevel="0" collapsed="false">
      <c r="B423" s="3"/>
      <c r="G423" s="2"/>
    </row>
    <row r="424" customFormat="false" ht="13.8" hidden="false" customHeight="false" outlineLevel="0" collapsed="false">
      <c r="B424" s="3"/>
      <c r="G424" s="2"/>
    </row>
    <row r="425" customFormat="false" ht="13.8" hidden="false" customHeight="false" outlineLevel="0" collapsed="false">
      <c r="B425" s="3"/>
      <c r="G425" s="2"/>
    </row>
    <row r="426" customFormat="false" ht="13.8" hidden="false" customHeight="false" outlineLevel="0" collapsed="false">
      <c r="B426" s="3"/>
      <c r="G426" s="2"/>
    </row>
    <row r="427" customFormat="false" ht="13.8" hidden="false" customHeight="false" outlineLevel="0" collapsed="false">
      <c r="B427" s="3"/>
      <c r="G427" s="2"/>
    </row>
    <row r="428" customFormat="false" ht="13.8" hidden="false" customHeight="false" outlineLevel="0" collapsed="false">
      <c r="B428" s="3"/>
      <c r="G428" s="2"/>
    </row>
    <row r="429" customFormat="false" ht="13.8" hidden="false" customHeight="false" outlineLevel="0" collapsed="false">
      <c r="B429" s="3"/>
      <c r="G429" s="2"/>
    </row>
    <row r="430" customFormat="false" ht="13.8" hidden="false" customHeight="false" outlineLevel="0" collapsed="false">
      <c r="B430" s="3"/>
      <c r="G430" s="2"/>
    </row>
    <row r="431" customFormat="false" ht="13.8" hidden="false" customHeight="false" outlineLevel="0" collapsed="false">
      <c r="B431" s="3"/>
      <c r="G431" s="2"/>
    </row>
    <row r="432" customFormat="false" ht="13.8" hidden="false" customHeight="false" outlineLevel="0" collapsed="false">
      <c r="B432" s="3"/>
      <c r="G432" s="2"/>
    </row>
    <row r="433" customFormat="false" ht="13.8" hidden="false" customHeight="false" outlineLevel="0" collapsed="false">
      <c r="B433" s="3"/>
      <c r="G433" s="2"/>
    </row>
    <row r="434" customFormat="false" ht="13.8" hidden="false" customHeight="false" outlineLevel="0" collapsed="false">
      <c r="B434" s="3"/>
      <c r="G434" s="2"/>
    </row>
    <row r="435" customFormat="false" ht="13.8" hidden="false" customHeight="false" outlineLevel="0" collapsed="false">
      <c r="B435" s="3"/>
      <c r="G435" s="2"/>
    </row>
    <row r="436" customFormat="false" ht="13.8" hidden="false" customHeight="false" outlineLevel="0" collapsed="false">
      <c r="B436" s="3"/>
      <c r="G436" s="2"/>
    </row>
    <row r="437" customFormat="false" ht="13.8" hidden="false" customHeight="false" outlineLevel="0" collapsed="false">
      <c r="B437" s="3"/>
      <c r="G437" s="2"/>
    </row>
    <row r="438" customFormat="false" ht="13.8" hidden="false" customHeight="false" outlineLevel="0" collapsed="false">
      <c r="B438" s="3"/>
      <c r="G438" s="2"/>
    </row>
    <row r="439" customFormat="false" ht="13.8" hidden="false" customHeight="false" outlineLevel="0" collapsed="false">
      <c r="B439" s="3"/>
      <c r="G439" s="2"/>
    </row>
    <row r="440" customFormat="false" ht="13.8" hidden="false" customHeight="false" outlineLevel="0" collapsed="false">
      <c r="B440" s="3"/>
      <c r="G440" s="2"/>
    </row>
    <row r="441" customFormat="false" ht="13.8" hidden="false" customHeight="false" outlineLevel="0" collapsed="false">
      <c r="B441" s="3"/>
      <c r="G441" s="2"/>
    </row>
    <row r="442" customFormat="false" ht="13.8" hidden="false" customHeight="false" outlineLevel="0" collapsed="false">
      <c r="B442" s="3"/>
      <c r="G442" s="2"/>
    </row>
    <row r="443" customFormat="false" ht="13.8" hidden="false" customHeight="false" outlineLevel="0" collapsed="false">
      <c r="B443" s="3"/>
      <c r="G443" s="2"/>
    </row>
    <row r="444" customFormat="false" ht="13.8" hidden="false" customHeight="false" outlineLevel="0" collapsed="false">
      <c r="B444" s="3"/>
      <c r="G444" s="2"/>
    </row>
    <row r="445" customFormat="false" ht="13.8" hidden="false" customHeight="false" outlineLevel="0" collapsed="false">
      <c r="B445" s="3"/>
      <c r="G445" s="2"/>
    </row>
    <row r="446" customFormat="false" ht="13.8" hidden="false" customHeight="false" outlineLevel="0" collapsed="false">
      <c r="B446" s="3"/>
      <c r="G446" s="2"/>
    </row>
    <row r="447" customFormat="false" ht="13.8" hidden="false" customHeight="false" outlineLevel="0" collapsed="false">
      <c r="B447" s="3"/>
      <c r="G447" s="2"/>
    </row>
    <row r="448" customFormat="false" ht="13.8" hidden="false" customHeight="false" outlineLevel="0" collapsed="false">
      <c r="B448" s="3"/>
      <c r="G448" s="2"/>
    </row>
    <row r="449" customFormat="false" ht="13.8" hidden="false" customHeight="false" outlineLevel="0" collapsed="false">
      <c r="B449" s="3"/>
      <c r="G449" s="2"/>
    </row>
    <row r="450" customFormat="false" ht="13.8" hidden="false" customHeight="false" outlineLevel="0" collapsed="false">
      <c r="B450" s="3"/>
      <c r="G450" s="2"/>
    </row>
    <row r="451" customFormat="false" ht="13.8" hidden="false" customHeight="false" outlineLevel="0" collapsed="false">
      <c r="B451" s="3"/>
      <c r="G451" s="2"/>
    </row>
    <row r="452" customFormat="false" ht="13.8" hidden="false" customHeight="false" outlineLevel="0" collapsed="false">
      <c r="B452" s="3"/>
      <c r="G452" s="2"/>
    </row>
    <row r="453" customFormat="false" ht="13.8" hidden="false" customHeight="false" outlineLevel="0" collapsed="false">
      <c r="B453" s="3"/>
      <c r="G453" s="2"/>
    </row>
    <row r="454" customFormat="false" ht="13.8" hidden="false" customHeight="false" outlineLevel="0" collapsed="false">
      <c r="B454" s="3"/>
      <c r="G454" s="2"/>
    </row>
    <row r="455" customFormat="false" ht="13.8" hidden="false" customHeight="false" outlineLevel="0" collapsed="false">
      <c r="B455" s="3"/>
      <c r="G455" s="2"/>
    </row>
    <row r="456" customFormat="false" ht="13.8" hidden="false" customHeight="false" outlineLevel="0" collapsed="false">
      <c r="B456" s="3"/>
      <c r="G456" s="2"/>
    </row>
    <row r="457" customFormat="false" ht="13.8" hidden="false" customHeight="false" outlineLevel="0" collapsed="false">
      <c r="B457" s="3"/>
      <c r="G457" s="2"/>
    </row>
    <row r="458" customFormat="false" ht="13.8" hidden="false" customHeight="false" outlineLevel="0" collapsed="false">
      <c r="B458" s="3"/>
      <c r="G458" s="2"/>
    </row>
    <row r="459" customFormat="false" ht="13.8" hidden="false" customHeight="false" outlineLevel="0" collapsed="false">
      <c r="B459" s="3"/>
      <c r="G459" s="2"/>
    </row>
    <row r="460" customFormat="false" ht="13.8" hidden="false" customHeight="false" outlineLevel="0" collapsed="false">
      <c r="B460" s="3"/>
      <c r="G460" s="2"/>
    </row>
    <row r="461" customFormat="false" ht="13.8" hidden="false" customHeight="false" outlineLevel="0" collapsed="false">
      <c r="B461" s="3"/>
      <c r="G461" s="2"/>
    </row>
    <row r="462" customFormat="false" ht="13.8" hidden="false" customHeight="false" outlineLevel="0" collapsed="false">
      <c r="B462" s="3"/>
      <c r="G462" s="2"/>
    </row>
    <row r="463" customFormat="false" ht="13.8" hidden="false" customHeight="false" outlineLevel="0" collapsed="false">
      <c r="B463" s="3"/>
      <c r="G463" s="2"/>
    </row>
    <row r="464" customFormat="false" ht="13.8" hidden="false" customHeight="false" outlineLevel="0" collapsed="false">
      <c r="B464" s="3"/>
      <c r="G464" s="2"/>
    </row>
    <row r="465" customFormat="false" ht="13.8" hidden="false" customHeight="false" outlineLevel="0" collapsed="false">
      <c r="B465" s="3"/>
      <c r="G465" s="2"/>
    </row>
    <row r="466" customFormat="false" ht="13.8" hidden="false" customHeight="false" outlineLevel="0" collapsed="false">
      <c r="B466" s="3"/>
      <c r="G466" s="2"/>
    </row>
    <row r="467" customFormat="false" ht="13.8" hidden="false" customHeight="false" outlineLevel="0" collapsed="false">
      <c r="B467" s="3"/>
      <c r="G467" s="2"/>
    </row>
    <row r="468" customFormat="false" ht="13.8" hidden="false" customHeight="false" outlineLevel="0" collapsed="false">
      <c r="B468" s="3"/>
      <c r="G468" s="2"/>
    </row>
    <row r="469" customFormat="false" ht="13.8" hidden="false" customHeight="false" outlineLevel="0" collapsed="false">
      <c r="B469" s="3"/>
      <c r="G469" s="2"/>
    </row>
    <row r="470" customFormat="false" ht="13.8" hidden="false" customHeight="false" outlineLevel="0" collapsed="false">
      <c r="B470" s="3"/>
      <c r="G470" s="2"/>
    </row>
    <row r="471" customFormat="false" ht="13.8" hidden="false" customHeight="false" outlineLevel="0" collapsed="false">
      <c r="B471" s="3"/>
      <c r="G471" s="2"/>
    </row>
    <row r="472" customFormat="false" ht="13.8" hidden="false" customHeight="false" outlineLevel="0" collapsed="false">
      <c r="B472" s="3"/>
      <c r="G472" s="2"/>
    </row>
    <row r="473" customFormat="false" ht="13.8" hidden="false" customHeight="false" outlineLevel="0" collapsed="false">
      <c r="B473" s="3"/>
      <c r="G473" s="2"/>
    </row>
    <row r="474" customFormat="false" ht="13.8" hidden="false" customHeight="false" outlineLevel="0" collapsed="false">
      <c r="B474" s="3"/>
      <c r="G474" s="2"/>
    </row>
    <row r="475" customFormat="false" ht="13.8" hidden="false" customHeight="false" outlineLevel="0" collapsed="false">
      <c r="B475" s="3"/>
      <c r="G475" s="2"/>
    </row>
    <row r="476" customFormat="false" ht="13.8" hidden="false" customHeight="false" outlineLevel="0" collapsed="false">
      <c r="B476" s="3"/>
      <c r="G476" s="2"/>
    </row>
    <row r="477" customFormat="false" ht="13.8" hidden="false" customHeight="false" outlineLevel="0" collapsed="false">
      <c r="B477" s="3"/>
      <c r="G477" s="2"/>
    </row>
    <row r="478" customFormat="false" ht="13.8" hidden="false" customHeight="false" outlineLevel="0" collapsed="false">
      <c r="B478" s="3"/>
      <c r="G478" s="2"/>
    </row>
    <row r="479" customFormat="false" ht="13.8" hidden="false" customHeight="false" outlineLevel="0" collapsed="false">
      <c r="B479" s="3"/>
      <c r="G479" s="2"/>
    </row>
    <row r="480" customFormat="false" ht="13.8" hidden="false" customHeight="false" outlineLevel="0" collapsed="false">
      <c r="B480" s="3"/>
      <c r="G480" s="2"/>
    </row>
    <row r="481" customFormat="false" ht="13.8" hidden="false" customHeight="false" outlineLevel="0" collapsed="false">
      <c r="B481" s="3"/>
      <c r="G481" s="2"/>
    </row>
    <row r="482" customFormat="false" ht="13.8" hidden="false" customHeight="false" outlineLevel="0" collapsed="false">
      <c r="B482" s="3"/>
      <c r="G482" s="2"/>
    </row>
    <row r="483" customFormat="false" ht="13.8" hidden="false" customHeight="false" outlineLevel="0" collapsed="false">
      <c r="B483" s="3"/>
      <c r="G483" s="2"/>
    </row>
    <row r="484" customFormat="false" ht="13.8" hidden="false" customHeight="false" outlineLevel="0" collapsed="false">
      <c r="B484" s="3"/>
      <c r="G484" s="2"/>
    </row>
    <row r="485" customFormat="false" ht="13.8" hidden="false" customHeight="false" outlineLevel="0" collapsed="false">
      <c r="B485" s="3"/>
      <c r="G485" s="2"/>
    </row>
    <row r="486" customFormat="false" ht="13.8" hidden="false" customHeight="false" outlineLevel="0" collapsed="false">
      <c r="B486" s="3"/>
      <c r="G486" s="2"/>
    </row>
    <row r="487" customFormat="false" ht="13.8" hidden="false" customHeight="false" outlineLevel="0" collapsed="false">
      <c r="B487" s="3"/>
      <c r="G487" s="2"/>
    </row>
    <row r="488" customFormat="false" ht="13.8" hidden="false" customHeight="false" outlineLevel="0" collapsed="false">
      <c r="B488" s="3"/>
      <c r="G488" s="2"/>
    </row>
    <row r="489" customFormat="false" ht="13.8" hidden="false" customHeight="false" outlineLevel="0" collapsed="false">
      <c r="B489" s="3"/>
      <c r="G489" s="2"/>
    </row>
    <row r="490" customFormat="false" ht="13.8" hidden="false" customHeight="false" outlineLevel="0" collapsed="false">
      <c r="B490" s="3"/>
      <c r="G490" s="2"/>
    </row>
    <row r="491" customFormat="false" ht="13.8" hidden="false" customHeight="false" outlineLevel="0" collapsed="false">
      <c r="B491" s="3"/>
      <c r="G491" s="2"/>
    </row>
    <row r="492" customFormat="false" ht="13.8" hidden="false" customHeight="false" outlineLevel="0" collapsed="false">
      <c r="B492" s="3"/>
      <c r="G492" s="2"/>
    </row>
    <row r="493" customFormat="false" ht="13.8" hidden="false" customHeight="false" outlineLevel="0" collapsed="false">
      <c r="B493" s="3"/>
      <c r="G493" s="2"/>
    </row>
    <row r="494" customFormat="false" ht="13.8" hidden="false" customHeight="false" outlineLevel="0" collapsed="false">
      <c r="B494" s="3"/>
      <c r="G494" s="2"/>
    </row>
    <row r="495" customFormat="false" ht="13.8" hidden="false" customHeight="false" outlineLevel="0" collapsed="false">
      <c r="B495" s="3"/>
      <c r="G495" s="2"/>
    </row>
    <row r="496" customFormat="false" ht="13.8" hidden="false" customHeight="false" outlineLevel="0" collapsed="false">
      <c r="B496" s="3"/>
      <c r="G496" s="2"/>
    </row>
    <row r="497" customFormat="false" ht="13.8" hidden="false" customHeight="false" outlineLevel="0" collapsed="false">
      <c r="B497" s="3"/>
      <c r="G497" s="2"/>
    </row>
    <row r="498" customFormat="false" ht="13.8" hidden="false" customHeight="false" outlineLevel="0" collapsed="false">
      <c r="B498" s="3"/>
      <c r="G498" s="2"/>
    </row>
    <row r="499" customFormat="false" ht="13.8" hidden="false" customHeight="false" outlineLevel="0" collapsed="false">
      <c r="B499" s="3"/>
      <c r="G499" s="2"/>
    </row>
    <row r="500" customFormat="false" ht="13.8" hidden="false" customHeight="false" outlineLevel="0" collapsed="false">
      <c r="B500" s="3"/>
      <c r="G500" s="2"/>
    </row>
    <row r="501" customFormat="false" ht="13.8" hidden="false" customHeight="false" outlineLevel="0" collapsed="false">
      <c r="B501" s="3"/>
      <c r="G501" s="2"/>
    </row>
    <row r="502" customFormat="false" ht="13.8" hidden="false" customHeight="false" outlineLevel="0" collapsed="false">
      <c r="B502" s="3"/>
      <c r="G502" s="2"/>
    </row>
    <row r="503" customFormat="false" ht="13.8" hidden="false" customHeight="false" outlineLevel="0" collapsed="false">
      <c r="B503" s="3"/>
      <c r="G503" s="2"/>
    </row>
    <row r="504" customFormat="false" ht="13.8" hidden="false" customHeight="false" outlineLevel="0" collapsed="false">
      <c r="B504" s="3"/>
      <c r="G504" s="2"/>
    </row>
    <row r="505" customFormat="false" ht="13.8" hidden="false" customHeight="false" outlineLevel="0" collapsed="false">
      <c r="B505" s="3"/>
      <c r="G505" s="2"/>
    </row>
    <row r="506" customFormat="false" ht="13.8" hidden="false" customHeight="false" outlineLevel="0" collapsed="false">
      <c r="B506" s="3"/>
      <c r="G506" s="2"/>
    </row>
    <row r="507" customFormat="false" ht="13.8" hidden="false" customHeight="false" outlineLevel="0" collapsed="false">
      <c r="B507" s="3"/>
      <c r="G507" s="2"/>
    </row>
    <row r="508" customFormat="false" ht="13.8" hidden="false" customHeight="false" outlineLevel="0" collapsed="false">
      <c r="B508" s="3"/>
      <c r="G508" s="2"/>
    </row>
    <row r="509" customFormat="false" ht="13.8" hidden="false" customHeight="false" outlineLevel="0" collapsed="false">
      <c r="B509" s="3"/>
      <c r="G509" s="2"/>
    </row>
    <row r="510" customFormat="false" ht="13.8" hidden="false" customHeight="false" outlineLevel="0" collapsed="false">
      <c r="B510" s="3"/>
      <c r="G510" s="2"/>
    </row>
    <row r="511" customFormat="false" ht="13.8" hidden="false" customHeight="false" outlineLevel="0" collapsed="false">
      <c r="B511" s="3"/>
      <c r="G511" s="2"/>
    </row>
    <row r="512" customFormat="false" ht="13.8" hidden="false" customHeight="false" outlineLevel="0" collapsed="false">
      <c r="B512" s="3"/>
      <c r="G512" s="2"/>
    </row>
    <row r="513" customFormat="false" ht="13.8" hidden="false" customHeight="false" outlineLevel="0" collapsed="false">
      <c r="B513" s="3"/>
      <c r="G513" s="2"/>
    </row>
    <row r="514" customFormat="false" ht="13.8" hidden="false" customHeight="false" outlineLevel="0" collapsed="false">
      <c r="B514" s="3"/>
      <c r="G514" s="2"/>
    </row>
    <row r="515" customFormat="false" ht="13.8" hidden="false" customHeight="false" outlineLevel="0" collapsed="false">
      <c r="B515" s="3"/>
      <c r="G515" s="2"/>
    </row>
    <row r="516" customFormat="false" ht="13.8" hidden="false" customHeight="false" outlineLevel="0" collapsed="false">
      <c r="B516" s="3"/>
      <c r="G516" s="2"/>
    </row>
    <row r="517" customFormat="false" ht="13.8" hidden="false" customHeight="false" outlineLevel="0" collapsed="false">
      <c r="B517" s="3"/>
      <c r="G517" s="2"/>
    </row>
    <row r="518" customFormat="false" ht="13.8" hidden="false" customHeight="false" outlineLevel="0" collapsed="false">
      <c r="B518" s="3"/>
      <c r="G518" s="2"/>
    </row>
    <row r="519" customFormat="false" ht="13.8" hidden="false" customHeight="false" outlineLevel="0" collapsed="false">
      <c r="B519" s="3"/>
      <c r="G519" s="2"/>
    </row>
    <row r="520" customFormat="false" ht="13.8" hidden="false" customHeight="false" outlineLevel="0" collapsed="false">
      <c r="B520" s="3"/>
      <c r="G520" s="2"/>
    </row>
    <row r="521" customFormat="false" ht="13.8" hidden="false" customHeight="false" outlineLevel="0" collapsed="false">
      <c r="B521" s="3"/>
      <c r="G521" s="2"/>
    </row>
    <row r="522" customFormat="false" ht="13.8" hidden="false" customHeight="false" outlineLevel="0" collapsed="false">
      <c r="B522" s="3"/>
      <c r="G522" s="2"/>
    </row>
    <row r="523" customFormat="false" ht="13.8" hidden="false" customHeight="false" outlineLevel="0" collapsed="false">
      <c r="B523" s="3"/>
      <c r="G523" s="2"/>
    </row>
    <row r="524" customFormat="false" ht="13.8" hidden="false" customHeight="false" outlineLevel="0" collapsed="false">
      <c r="B524" s="3"/>
      <c r="G524" s="2"/>
    </row>
    <row r="525" customFormat="false" ht="13.8" hidden="false" customHeight="false" outlineLevel="0" collapsed="false">
      <c r="B525" s="3"/>
      <c r="G525" s="2"/>
    </row>
    <row r="526" customFormat="false" ht="13.8" hidden="false" customHeight="false" outlineLevel="0" collapsed="false">
      <c r="B526" s="3"/>
      <c r="G526" s="2"/>
    </row>
    <row r="527" customFormat="false" ht="13.8" hidden="false" customHeight="false" outlineLevel="0" collapsed="false">
      <c r="B527" s="3"/>
      <c r="G527" s="2"/>
    </row>
    <row r="528" customFormat="false" ht="13.8" hidden="false" customHeight="false" outlineLevel="0" collapsed="false">
      <c r="B528" s="3"/>
      <c r="G528" s="2"/>
    </row>
    <row r="529" customFormat="false" ht="13.8" hidden="false" customHeight="false" outlineLevel="0" collapsed="false">
      <c r="B529" s="3"/>
      <c r="G529" s="2"/>
    </row>
    <row r="530" customFormat="false" ht="13.8" hidden="false" customHeight="false" outlineLevel="0" collapsed="false">
      <c r="B530" s="3"/>
      <c r="G530" s="2"/>
    </row>
    <row r="531" customFormat="false" ht="13.8" hidden="false" customHeight="false" outlineLevel="0" collapsed="false">
      <c r="B531" s="3"/>
      <c r="G531" s="2"/>
    </row>
    <row r="532" customFormat="false" ht="13.8" hidden="false" customHeight="false" outlineLevel="0" collapsed="false">
      <c r="B532" s="3"/>
      <c r="G532" s="2"/>
    </row>
    <row r="533" customFormat="false" ht="13.8" hidden="false" customHeight="false" outlineLevel="0" collapsed="false">
      <c r="B533" s="3"/>
      <c r="G533" s="2"/>
    </row>
    <row r="534" customFormat="false" ht="13.8" hidden="false" customHeight="false" outlineLevel="0" collapsed="false">
      <c r="B534" s="3"/>
      <c r="G534" s="2"/>
    </row>
    <row r="535" customFormat="false" ht="13.8" hidden="false" customHeight="false" outlineLevel="0" collapsed="false">
      <c r="B535" s="3"/>
      <c r="G535" s="2"/>
    </row>
    <row r="536" customFormat="false" ht="13.8" hidden="false" customHeight="false" outlineLevel="0" collapsed="false">
      <c r="B536" s="3"/>
      <c r="G536" s="2"/>
    </row>
    <row r="537" customFormat="false" ht="13.8" hidden="false" customHeight="false" outlineLevel="0" collapsed="false">
      <c r="B537" s="3"/>
      <c r="G537" s="2"/>
    </row>
    <row r="538" customFormat="false" ht="13.8" hidden="false" customHeight="false" outlineLevel="0" collapsed="false">
      <c r="B538" s="3"/>
      <c r="G538" s="2"/>
    </row>
    <row r="539" customFormat="false" ht="13.8" hidden="false" customHeight="false" outlineLevel="0" collapsed="false">
      <c r="B539" s="3"/>
      <c r="G539" s="2"/>
    </row>
    <row r="540" customFormat="false" ht="13.8" hidden="false" customHeight="false" outlineLevel="0" collapsed="false">
      <c r="B540" s="3"/>
      <c r="G540" s="2"/>
    </row>
    <row r="541" customFormat="false" ht="13.8" hidden="false" customHeight="false" outlineLevel="0" collapsed="false">
      <c r="B541" s="3"/>
      <c r="G541" s="2"/>
    </row>
    <row r="542" customFormat="false" ht="13.8" hidden="false" customHeight="false" outlineLevel="0" collapsed="false">
      <c r="B542" s="3"/>
      <c r="G542" s="2"/>
    </row>
    <row r="543" customFormat="false" ht="13.8" hidden="false" customHeight="false" outlineLevel="0" collapsed="false">
      <c r="B543" s="3"/>
      <c r="G543" s="2"/>
    </row>
    <row r="544" customFormat="false" ht="13.8" hidden="false" customHeight="false" outlineLevel="0" collapsed="false">
      <c r="B544" s="3"/>
      <c r="G544" s="2"/>
    </row>
    <row r="545" customFormat="false" ht="13.8" hidden="false" customHeight="false" outlineLevel="0" collapsed="false">
      <c r="B545" s="3"/>
      <c r="G545" s="2"/>
    </row>
    <row r="546" customFormat="false" ht="13.8" hidden="false" customHeight="false" outlineLevel="0" collapsed="false">
      <c r="B546" s="3"/>
      <c r="G546" s="2"/>
    </row>
    <row r="547" customFormat="false" ht="13.8" hidden="false" customHeight="false" outlineLevel="0" collapsed="false">
      <c r="B547" s="3"/>
      <c r="G547" s="2"/>
    </row>
    <row r="548" customFormat="false" ht="13.8" hidden="false" customHeight="false" outlineLevel="0" collapsed="false">
      <c r="B548" s="3"/>
      <c r="G548" s="2"/>
    </row>
    <row r="549" customFormat="false" ht="13.8" hidden="false" customHeight="false" outlineLevel="0" collapsed="false">
      <c r="B549" s="3"/>
      <c r="G549" s="2"/>
    </row>
    <row r="550" customFormat="false" ht="13.8" hidden="false" customHeight="false" outlineLevel="0" collapsed="false">
      <c r="B550" s="3"/>
      <c r="G550" s="2"/>
    </row>
    <row r="551" customFormat="false" ht="13.8" hidden="false" customHeight="false" outlineLevel="0" collapsed="false">
      <c r="B551" s="3"/>
      <c r="G551" s="2"/>
    </row>
    <row r="552" customFormat="false" ht="13.8" hidden="false" customHeight="false" outlineLevel="0" collapsed="false">
      <c r="B552" s="3"/>
      <c r="G552" s="2"/>
    </row>
    <row r="553" customFormat="false" ht="13.8" hidden="false" customHeight="false" outlineLevel="0" collapsed="false">
      <c r="B553" s="3"/>
      <c r="G553" s="2"/>
    </row>
    <row r="554" customFormat="false" ht="13.8" hidden="false" customHeight="false" outlineLevel="0" collapsed="false">
      <c r="B554" s="3"/>
      <c r="G554" s="2"/>
    </row>
    <row r="555" customFormat="false" ht="13.8" hidden="false" customHeight="false" outlineLevel="0" collapsed="false">
      <c r="B555" s="3"/>
      <c r="G555" s="2"/>
    </row>
    <row r="556" customFormat="false" ht="13.8" hidden="false" customHeight="false" outlineLevel="0" collapsed="false">
      <c r="B556" s="3"/>
      <c r="G556" s="2"/>
    </row>
    <row r="557" customFormat="false" ht="13.8" hidden="false" customHeight="false" outlineLevel="0" collapsed="false">
      <c r="B557" s="3"/>
      <c r="G557" s="2"/>
    </row>
    <row r="558" customFormat="false" ht="13.8" hidden="false" customHeight="false" outlineLevel="0" collapsed="false">
      <c r="B558" s="3"/>
      <c r="G558" s="2"/>
    </row>
    <row r="559" customFormat="false" ht="13.8" hidden="false" customHeight="false" outlineLevel="0" collapsed="false">
      <c r="B559" s="3"/>
      <c r="G559" s="2"/>
    </row>
    <row r="560" customFormat="false" ht="13.8" hidden="false" customHeight="false" outlineLevel="0" collapsed="false">
      <c r="B560" s="3"/>
      <c r="G560" s="2"/>
    </row>
    <row r="561" customFormat="false" ht="13.8" hidden="false" customHeight="false" outlineLevel="0" collapsed="false">
      <c r="B561" s="3"/>
      <c r="G561" s="2"/>
    </row>
    <row r="562" customFormat="false" ht="13.8" hidden="false" customHeight="false" outlineLevel="0" collapsed="false">
      <c r="B562" s="3"/>
      <c r="G562" s="2"/>
    </row>
    <row r="563" customFormat="false" ht="13.8" hidden="false" customHeight="false" outlineLevel="0" collapsed="false">
      <c r="B563" s="3"/>
      <c r="G563" s="2"/>
    </row>
    <row r="564" customFormat="false" ht="13.8" hidden="false" customHeight="false" outlineLevel="0" collapsed="false">
      <c r="B564" s="3"/>
      <c r="G564" s="2"/>
    </row>
    <row r="565" customFormat="false" ht="13.8" hidden="false" customHeight="false" outlineLevel="0" collapsed="false">
      <c r="B565" s="3"/>
      <c r="G565" s="2"/>
    </row>
    <row r="566" customFormat="false" ht="13.8" hidden="false" customHeight="false" outlineLevel="0" collapsed="false">
      <c r="B566" s="3"/>
      <c r="G566" s="2"/>
    </row>
    <row r="567" customFormat="false" ht="13.8" hidden="false" customHeight="false" outlineLevel="0" collapsed="false">
      <c r="B567" s="3"/>
      <c r="G567" s="2"/>
    </row>
    <row r="568" customFormat="false" ht="13.8" hidden="false" customHeight="false" outlineLevel="0" collapsed="false">
      <c r="B568" s="3"/>
      <c r="G568" s="2"/>
    </row>
    <row r="569" customFormat="false" ht="13.8" hidden="false" customHeight="false" outlineLevel="0" collapsed="false">
      <c r="B569" s="3"/>
      <c r="G569" s="2"/>
    </row>
    <row r="570" customFormat="false" ht="13.8" hidden="false" customHeight="false" outlineLevel="0" collapsed="false">
      <c r="B570" s="3"/>
      <c r="G570" s="2"/>
    </row>
    <row r="571" customFormat="false" ht="13.8" hidden="false" customHeight="false" outlineLevel="0" collapsed="false">
      <c r="B571" s="3"/>
      <c r="G571" s="2"/>
    </row>
    <row r="572" customFormat="false" ht="13.8" hidden="false" customHeight="false" outlineLevel="0" collapsed="false">
      <c r="B572" s="3"/>
      <c r="G572" s="2"/>
    </row>
    <row r="573" customFormat="false" ht="13.8" hidden="false" customHeight="false" outlineLevel="0" collapsed="false">
      <c r="B573" s="3"/>
      <c r="G573" s="2"/>
    </row>
    <row r="574" customFormat="false" ht="13.8" hidden="false" customHeight="false" outlineLevel="0" collapsed="false">
      <c r="B574" s="3"/>
      <c r="G574" s="2"/>
    </row>
    <row r="575" customFormat="false" ht="13.8" hidden="false" customHeight="false" outlineLevel="0" collapsed="false">
      <c r="B575" s="3"/>
      <c r="G575" s="2"/>
    </row>
    <row r="576" customFormat="false" ht="13.8" hidden="false" customHeight="false" outlineLevel="0" collapsed="false">
      <c r="B576" s="3"/>
      <c r="G576" s="2"/>
    </row>
    <row r="577" customFormat="false" ht="13.8" hidden="false" customHeight="false" outlineLevel="0" collapsed="false">
      <c r="B577" s="3"/>
      <c r="G577" s="2"/>
    </row>
    <row r="578" customFormat="false" ht="13.8" hidden="false" customHeight="false" outlineLevel="0" collapsed="false">
      <c r="B578" s="3"/>
      <c r="G578" s="2"/>
    </row>
    <row r="579" customFormat="false" ht="13.8" hidden="false" customHeight="false" outlineLevel="0" collapsed="false">
      <c r="B579" s="3"/>
      <c r="G579" s="2"/>
    </row>
    <row r="580" customFormat="false" ht="13.8" hidden="false" customHeight="false" outlineLevel="0" collapsed="false">
      <c r="B580" s="3"/>
      <c r="G580" s="2"/>
    </row>
    <row r="581" customFormat="false" ht="13.8" hidden="false" customHeight="false" outlineLevel="0" collapsed="false">
      <c r="B581" s="3"/>
      <c r="G581" s="2"/>
    </row>
    <row r="582" customFormat="false" ht="13.8" hidden="false" customHeight="false" outlineLevel="0" collapsed="false">
      <c r="B582" s="3"/>
      <c r="G582" s="2"/>
    </row>
    <row r="583" customFormat="false" ht="13.8" hidden="false" customHeight="false" outlineLevel="0" collapsed="false">
      <c r="G583" s="2"/>
    </row>
    <row r="584" customFormat="false" ht="13.8" hidden="false" customHeight="false" outlineLevel="0" collapsed="false">
      <c r="G584" s="2"/>
    </row>
    <row r="585" customFormat="false" ht="13.8" hidden="false" customHeight="false" outlineLevel="0" collapsed="false">
      <c r="G585" s="2"/>
    </row>
    <row r="586" customFormat="false" ht="13.8" hidden="false" customHeight="false" outlineLevel="0" collapsed="false">
      <c r="G586" s="2"/>
    </row>
    <row r="587" customFormat="false" ht="13.8" hidden="false" customHeight="false" outlineLevel="0" collapsed="false">
      <c r="G587" s="2"/>
    </row>
    <row r="588" customFormat="false" ht="13.8" hidden="false" customHeight="false" outlineLevel="0" collapsed="false">
      <c r="G588" s="2"/>
    </row>
    <row r="589" customFormat="false" ht="13.8" hidden="false" customHeight="false" outlineLevel="0" collapsed="false">
      <c r="G589" s="2"/>
    </row>
    <row r="590" customFormat="false" ht="13.8" hidden="false" customHeight="false" outlineLevel="0" collapsed="false">
      <c r="G590" s="2"/>
    </row>
    <row r="591" customFormat="false" ht="13.8" hidden="false" customHeight="false" outlineLevel="0" collapsed="false">
      <c r="G591" s="2"/>
    </row>
    <row r="592" customFormat="false" ht="13.8" hidden="false" customHeight="false" outlineLevel="0" collapsed="false">
      <c r="G592" s="2"/>
    </row>
    <row r="593" customFormat="false" ht="13.8" hidden="false" customHeight="false" outlineLevel="0" collapsed="false">
      <c r="G593" s="2"/>
    </row>
    <row r="594" customFormat="false" ht="13.8" hidden="false" customHeight="false" outlineLevel="0" collapsed="false">
      <c r="G594" s="2"/>
    </row>
    <row r="595" customFormat="false" ht="13.8" hidden="false" customHeight="false" outlineLevel="0" collapsed="false">
      <c r="G595" s="2"/>
    </row>
    <row r="596" customFormat="false" ht="13.8" hidden="false" customHeight="false" outlineLevel="0" collapsed="false">
      <c r="G596" s="2"/>
    </row>
    <row r="597" customFormat="false" ht="13.8" hidden="false" customHeight="false" outlineLevel="0" collapsed="false">
      <c r="G597" s="2"/>
    </row>
    <row r="598" customFormat="false" ht="13.8" hidden="false" customHeight="false" outlineLevel="0" collapsed="false">
      <c r="G598" s="2"/>
    </row>
    <row r="599" customFormat="false" ht="13.8" hidden="false" customHeight="false" outlineLevel="0" collapsed="false">
      <c r="G599" s="2"/>
    </row>
    <row r="600" customFormat="false" ht="13.8" hidden="false" customHeight="false" outlineLevel="0" collapsed="false">
      <c r="G600" s="2"/>
    </row>
    <row r="601" customFormat="false" ht="13.8" hidden="false" customHeight="false" outlineLevel="0" collapsed="false">
      <c r="G601" s="2"/>
    </row>
    <row r="602" customFormat="false" ht="13.8" hidden="false" customHeight="false" outlineLevel="0" collapsed="false">
      <c r="G602" s="2"/>
    </row>
    <row r="603" customFormat="false" ht="13.8" hidden="false" customHeight="false" outlineLevel="0" collapsed="false">
      <c r="G603" s="2"/>
    </row>
    <row r="604" customFormat="false" ht="13.8" hidden="false" customHeight="false" outlineLevel="0" collapsed="false">
      <c r="G604" s="2"/>
    </row>
    <row r="605" customFormat="false" ht="13.8" hidden="false" customHeight="false" outlineLevel="0" collapsed="false">
      <c r="G605" s="2"/>
    </row>
    <row r="606" customFormat="false" ht="13.8" hidden="false" customHeight="false" outlineLevel="0" collapsed="false">
      <c r="G606" s="2"/>
    </row>
    <row r="607" customFormat="false" ht="13.8" hidden="false" customHeight="false" outlineLevel="0" collapsed="false">
      <c r="G607" s="2"/>
    </row>
    <row r="608" customFormat="false" ht="13.8" hidden="false" customHeight="false" outlineLevel="0" collapsed="false">
      <c r="G608" s="2"/>
    </row>
    <row r="609" customFormat="false" ht="13.8" hidden="false" customHeight="false" outlineLevel="0" collapsed="false">
      <c r="G609" s="2"/>
    </row>
    <row r="610" customFormat="false" ht="13.8" hidden="false" customHeight="false" outlineLevel="0" collapsed="false">
      <c r="G610" s="2"/>
    </row>
    <row r="611" customFormat="false" ht="13.8" hidden="false" customHeight="false" outlineLevel="0" collapsed="false">
      <c r="G611" s="2"/>
    </row>
    <row r="612" customFormat="false" ht="13.8" hidden="false" customHeight="false" outlineLevel="0" collapsed="false">
      <c r="G612" s="2"/>
    </row>
    <row r="613" customFormat="false" ht="13.8" hidden="false" customHeight="false" outlineLevel="0" collapsed="false">
      <c r="G613" s="2"/>
    </row>
    <row r="614" customFormat="false" ht="13.8" hidden="false" customHeight="false" outlineLevel="0" collapsed="false">
      <c r="G614" s="2"/>
    </row>
    <row r="615" customFormat="false" ht="13.8" hidden="false" customHeight="false" outlineLevel="0" collapsed="false">
      <c r="G615" s="2"/>
    </row>
    <row r="616" customFormat="false" ht="13.8" hidden="false" customHeight="false" outlineLevel="0" collapsed="false">
      <c r="G616" s="2"/>
    </row>
    <row r="617" customFormat="false" ht="13.8" hidden="false" customHeight="false" outlineLevel="0" collapsed="false">
      <c r="G617" s="2"/>
    </row>
    <row r="618" customFormat="false" ht="13.8" hidden="false" customHeight="false" outlineLevel="0" collapsed="false">
      <c r="G618" s="2"/>
    </row>
    <row r="619" customFormat="false" ht="13.8" hidden="false" customHeight="false" outlineLevel="0" collapsed="false">
      <c r="G619" s="2"/>
    </row>
    <row r="620" customFormat="false" ht="13.8" hidden="false" customHeight="false" outlineLevel="0" collapsed="false">
      <c r="G620" s="2"/>
    </row>
    <row r="621" customFormat="false" ht="13.8" hidden="false" customHeight="false" outlineLevel="0" collapsed="false">
      <c r="G621" s="2"/>
    </row>
    <row r="622" customFormat="false" ht="13.8" hidden="false" customHeight="false" outlineLevel="0" collapsed="false">
      <c r="G622" s="2"/>
    </row>
    <row r="623" customFormat="false" ht="13.8" hidden="false" customHeight="false" outlineLevel="0" collapsed="false">
      <c r="G623" s="2"/>
    </row>
    <row r="624" customFormat="false" ht="13.8" hidden="false" customHeight="false" outlineLevel="0" collapsed="false">
      <c r="G624" s="2"/>
    </row>
    <row r="625" customFormat="false" ht="13.8" hidden="false" customHeight="false" outlineLevel="0" collapsed="false">
      <c r="G625" s="2"/>
    </row>
    <row r="626" customFormat="false" ht="13.8" hidden="false" customHeight="false" outlineLevel="0" collapsed="false">
      <c r="G626" s="2"/>
    </row>
    <row r="627" customFormat="false" ht="13.8" hidden="false" customHeight="false" outlineLevel="0" collapsed="false">
      <c r="G627" s="2"/>
    </row>
    <row r="628" customFormat="false" ht="13.8" hidden="false" customHeight="false" outlineLevel="0" collapsed="false">
      <c r="G628" s="2"/>
    </row>
    <row r="629" customFormat="false" ht="13.8" hidden="false" customHeight="false" outlineLevel="0" collapsed="false">
      <c r="G629" s="2"/>
    </row>
    <row r="630" customFormat="false" ht="13.8" hidden="false" customHeight="false" outlineLevel="0" collapsed="false">
      <c r="G630" s="2"/>
    </row>
    <row r="631" customFormat="false" ht="13.8" hidden="false" customHeight="false" outlineLevel="0" collapsed="false">
      <c r="G631" s="2"/>
    </row>
    <row r="632" customFormat="false" ht="13.8" hidden="false" customHeight="false" outlineLevel="0" collapsed="false">
      <c r="G632" s="2"/>
    </row>
    <row r="633" customFormat="false" ht="13.8" hidden="false" customHeight="false" outlineLevel="0" collapsed="false">
      <c r="G633" s="2"/>
    </row>
    <row r="634" customFormat="false" ht="13.8" hidden="false" customHeight="false" outlineLevel="0" collapsed="false">
      <c r="G634" s="2"/>
    </row>
    <row r="635" customFormat="false" ht="13.8" hidden="false" customHeight="false" outlineLevel="0" collapsed="false">
      <c r="G635" s="2"/>
    </row>
    <row r="636" customFormat="false" ht="13.8" hidden="false" customHeight="false" outlineLevel="0" collapsed="false">
      <c r="G636" s="2"/>
    </row>
    <row r="637" customFormat="false" ht="13.8" hidden="false" customHeight="false" outlineLevel="0" collapsed="false">
      <c r="G637" s="2"/>
    </row>
    <row r="638" customFormat="false" ht="13.8" hidden="false" customHeight="false" outlineLevel="0" collapsed="false">
      <c r="G638" s="2"/>
    </row>
    <row r="639" customFormat="false" ht="13.8" hidden="false" customHeight="false" outlineLevel="0" collapsed="false">
      <c r="G639" s="2"/>
    </row>
    <row r="640" customFormat="false" ht="13.8" hidden="false" customHeight="false" outlineLevel="0" collapsed="false">
      <c r="G640" s="2"/>
    </row>
    <row r="641" customFormat="false" ht="13.8" hidden="false" customHeight="false" outlineLevel="0" collapsed="false">
      <c r="G641" s="2"/>
    </row>
    <row r="642" customFormat="false" ht="13.8" hidden="false" customHeight="false" outlineLevel="0" collapsed="false">
      <c r="G642" s="2"/>
    </row>
    <row r="643" customFormat="false" ht="13.8" hidden="false" customHeight="false" outlineLevel="0" collapsed="false">
      <c r="G643" s="2"/>
    </row>
    <row r="644" customFormat="false" ht="13.8" hidden="false" customHeight="false" outlineLevel="0" collapsed="false">
      <c r="G644" s="2"/>
    </row>
    <row r="645" customFormat="false" ht="13.8" hidden="false" customHeight="false" outlineLevel="0" collapsed="false">
      <c r="G645" s="2"/>
    </row>
    <row r="646" customFormat="false" ht="13.8" hidden="false" customHeight="false" outlineLevel="0" collapsed="false">
      <c r="G646" s="2"/>
    </row>
    <row r="647" customFormat="false" ht="13.8" hidden="false" customHeight="false" outlineLevel="0" collapsed="false">
      <c r="G647" s="2"/>
    </row>
    <row r="648" customFormat="false" ht="13.8" hidden="false" customHeight="false" outlineLevel="0" collapsed="false">
      <c r="G648" s="2"/>
    </row>
    <row r="649" customFormat="false" ht="13.8" hidden="false" customHeight="false" outlineLevel="0" collapsed="false">
      <c r="G649" s="2"/>
    </row>
    <row r="650" customFormat="false" ht="13.8" hidden="false" customHeight="false" outlineLevel="0" collapsed="false">
      <c r="G650" s="2"/>
    </row>
    <row r="651" customFormat="false" ht="13.8" hidden="false" customHeight="false" outlineLevel="0" collapsed="false">
      <c r="G651" s="2"/>
    </row>
    <row r="652" customFormat="false" ht="13.8" hidden="false" customHeight="false" outlineLevel="0" collapsed="false">
      <c r="G652" s="2"/>
    </row>
    <row r="653" customFormat="false" ht="13.8" hidden="false" customHeight="false" outlineLevel="0" collapsed="false">
      <c r="G653" s="2"/>
    </row>
    <row r="654" customFormat="false" ht="13.8" hidden="false" customHeight="false" outlineLevel="0" collapsed="false">
      <c r="G654" s="2"/>
    </row>
    <row r="655" customFormat="false" ht="13.8" hidden="false" customHeight="false" outlineLevel="0" collapsed="false">
      <c r="G655" s="2"/>
    </row>
    <row r="656" customFormat="false" ht="13.8" hidden="false" customHeight="false" outlineLevel="0" collapsed="false">
      <c r="G656" s="2"/>
    </row>
    <row r="657" customFormat="false" ht="13.8" hidden="false" customHeight="false" outlineLevel="0" collapsed="false">
      <c r="G657" s="2"/>
    </row>
    <row r="658" customFormat="false" ht="13.8" hidden="false" customHeight="false" outlineLevel="0" collapsed="false">
      <c r="G658" s="2"/>
    </row>
    <row r="659" customFormat="false" ht="13.8" hidden="false" customHeight="false" outlineLevel="0" collapsed="false">
      <c r="G659" s="2"/>
    </row>
    <row r="660" customFormat="false" ht="13.8" hidden="false" customHeight="false" outlineLevel="0" collapsed="false">
      <c r="G660" s="2"/>
    </row>
    <row r="661" customFormat="false" ht="13.8" hidden="false" customHeight="false" outlineLevel="0" collapsed="false">
      <c r="G661" s="2"/>
    </row>
    <row r="662" customFormat="false" ht="13.8" hidden="false" customHeight="false" outlineLevel="0" collapsed="false">
      <c r="G662" s="2"/>
    </row>
    <row r="663" customFormat="false" ht="13.8" hidden="false" customHeight="false" outlineLevel="0" collapsed="false">
      <c r="G663" s="2"/>
    </row>
    <row r="664" customFormat="false" ht="13.8" hidden="false" customHeight="false" outlineLevel="0" collapsed="false">
      <c r="G664" s="2"/>
    </row>
    <row r="665" customFormat="false" ht="13.8" hidden="false" customHeight="false" outlineLevel="0" collapsed="false">
      <c r="G665" s="2"/>
    </row>
    <row r="666" customFormat="false" ht="13.8" hidden="false" customHeight="false" outlineLevel="0" collapsed="false">
      <c r="G666" s="2"/>
    </row>
    <row r="667" customFormat="false" ht="13.8" hidden="false" customHeight="false" outlineLevel="0" collapsed="false">
      <c r="G667" s="2"/>
    </row>
    <row r="668" customFormat="false" ht="13.8" hidden="false" customHeight="false" outlineLevel="0" collapsed="false">
      <c r="G668" s="2"/>
    </row>
    <row r="669" customFormat="false" ht="13.8" hidden="false" customHeight="false" outlineLevel="0" collapsed="false">
      <c r="G669" s="2"/>
    </row>
    <row r="670" customFormat="false" ht="13.8" hidden="false" customHeight="false" outlineLevel="0" collapsed="false">
      <c r="G670" s="2"/>
    </row>
    <row r="671" customFormat="false" ht="13.8" hidden="false" customHeight="false" outlineLevel="0" collapsed="false">
      <c r="G671" s="2"/>
    </row>
    <row r="672" customFormat="false" ht="13.8" hidden="false" customHeight="false" outlineLevel="0" collapsed="false">
      <c r="G672" s="2"/>
    </row>
    <row r="673" customFormat="false" ht="13.8" hidden="false" customHeight="false" outlineLevel="0" collapsed="false">
      <c r="G673" s="2"/>
    </row>
    <row r="674" customFormat="false" ht="13.8" hidden="false" customHeight="false" outlineLevel="0" collapsed="false">
      <c r="G674" s="2"/>
    </row>
    <row r="675" customFormat="false" ht="13.8" hidden="false" customHeight="false" outlineLevel="0" collapsed="false">
      <c r="G675" s="2"/>
    </row>
    <row r="676" customFormat="false" ht="13.8" hidden="false" customHeight="false" outlineLevel="0" collapsed="false">
      <c r="G676" s="2"/>
    </row>
    <row r="677" customFormat="false" ht="13.8" hidden="false" customHeight="false" outlineLevel="0" collapsed="false">
      <c r="G677" s="2"/>
    </row>
    <row r="678" customFormat="false" ht="13.8" hidden="false" customHeight="false" outlineLevel="0" collapsed="false">
      <c r="G678" s="2"/>
    </row>
    <row r="679" customFormat="false" ht="13.8" hidden="false" customHeight="false" outlineLevel="0" collapsed="false">
      <c r="G679" s="2"/>
    </row>
    <row r="680" customFormat="false" ht="13.8" hidden="false" customHeight="false" outlineLevel="0" collapsed="false">
      <c r="G680" s="2"/>
    </row>
    <row r="681" customFormat="false" ht="13.8" hidden="false" customHeight="false" outlineLevel="0" collapsed="false">
      <c r="G681" s="2"/>
    </row>
    <row r="682" customFormat="false" ht="13.8" hidden="false" customHeight="false" outlineLevel="0" collapsed="false">
      <c r="G682" s="2"/>
    </row>
    <row r="683" customFormat="false" ht="13.8" hidden="false" customHeight="false" outlineLevel="0" collapsed="false">
      <c r="G683" s="2"/>
    </row>
    <row r="684" customFormat="false" ht="13.8" hidden="false" customHeight="false" outlineLevel="0" collapsed="false">
      <c r="G684" s="2"/>
    </row>
    <row r="685" customFormat="false" ht="13.8" hidden="false" customHeight="false" outlineLevel="0" collapsed="false">
      <c r="G685" s="2"/>
    </row>
    <row r="686" customFormat="false" ht="13.8" hidden="false" customHeight="false" outlineLevel="0" collapsed="false">
      <c r="G686" s="2"/>
    </row>
    <row r="687" customFormat="false" ht="13.8" hidden="false" customHeight="false" outlineLevel="0" collapsed="false">
      <c r="G687" s="2"/>
    </row>
    <row r="688" customFormat="false" ht="13.8" hidden="false" customHeight="false" outlineLevel="0" collapsed="false">
      <c r="G688" s="2"/>
    </row>
    <row r="689" customFormat="false" ht="13.8" hidden="false" customHeight="false" outlineLevel="0" collapsed="false">
      <c r="G689" s="2"/>
    </row>
    <row r="690" customFormat="false" ht="13.8" hidden="false" customHeight="false" outlineLevel="0" collapsed="false">
      <c r="G690" s="2"/>
    </row>
    <row r="691" customFormat="false" ht="13.8" hidden="false" customHeight="false" outlineLevel="0" collapsed="false">
      <c r="G691" s="2"/>
    </row>
    <row r="692" customFormat="false" ht="13.8" hidden="false" customHeight="false" outlineLevel="0" collapsed="false">
      <c r="G692" s="2"/>
    </row>
    <row r="693" customFormat="false" ht="13.8" hidden="false" customHeight="false" outlineLevel="0" collapsed="false">
      <c r="G693" s="2"/>
    </row>
    <row r="694" customFormat="false" ht="13.8" hidden="false" customHeight="false" outlineLevel="0" collapsed="false">
      <c r="G694" s="2"/>
    </row>
    <row r="695" customFormat="false" ht="13.8" hidden="false" customHeight="false" outlineLevel="0" collapsed="false">
      <c r="G695" s="2"/>
    </row>
    <row r="696" customFormat="false" ht="13.8" hidden="false" customHeight="false" outlineLevel="0" collapsed="false">
      <c r="G696" s="2"/>
    </row>
    <row r="697" customFormat="false" ht="13.8" hidden="false" customHeight="false" outlineLevel="0" collapsed="false">
      <c r="G697" s="2"/>
    </row>
    <row r="698" customFormat="false" ht="13.8" hidden="false" customHeight="false" outlineLevel="0" collapsed="false">
      <c r="G698" s="2"/>
    </row>
    <row r="699" customFormat="false" ht="13.8" hidden="false" customHeight="false" outlineLevel="0" collapsed="false">
      <c r="G699" s="2"/>
    </row>
    <row r="700" customFormat="false" ht="13.8" hidden="false" customHeight="false" outlineLevel="0" collapsed="false">
      <c r="G700" s="2"/>
    </row>
    <row r="701" customFormat="false" ht="13.8" hidden="false" customHeight="false" outlineLevel="0" collapsed="false">
      <c r="G701" s="2"/>
    </row>
    <row r="702" customFormat="false" ht="13.8" hidden="false" customHeight="false" outlineLevel="0" collapsed="false">
      <c r="G702" s="2"/>
    </row>
    <row r="703" customFormat="false" ht="13.8" hidden="false" customHeight="false" outlineLevel="0" collapsed="false">
      <c r="G703" s="2"/>
    </row>
    <row r="704" customFormat="false" ht="13.8" hidden="false" customHeight="false" outlineLevel="0" collapsed="false">
      <c r="G704" s="2"/>
    </row>
    <row r="705" customFormat="false" ht="13.8" hidden="false" customHeight="false" outlineLevel="0" collapsed="false">
      <c r="G705" s="2"/>
    </row>
    <row r="706" customFormat="false" ht="13.8" hidden="false" customHeight="false" outlineLevel="0" collapsed="false">
      <c r="G706" s="2"/>
    </row>
    <row r="707" customFormat="false" ht="13.8" hidden="false" customHeight="false" outlineLevel="0" collapsed="false">
      <c r="G707" s="2"/>
    </row>
    <row r="708" customFormat="false" ht="13.8" hidden="false" customHeight="false" outlineLevel="0" collapsed="false">
      <c r="G708" s="2"/>
    </row>
    <row r="709" customFormat="false" ht="13.8" hidden="false" customHeight="false" outlineLevel="0" collapsed="false">
      <c r="G709" s="2"/>
    </row>
    <row r="710" customFormat="false" ht="13.8" hidden="false" customHeight="false" outlineLevel="0" collapsed="false">
      <c r="G710" s="2"/>
    </row>
    <row r="711" customFormat="false" ht="13.8" hidden="false" customHeight="false" outlineLevel="0" collapsed="false">
      <c r="G711" s="2"/>
    </row>
    <row r="712" customFormat="false" ht="13.8" hidden="false" customHeight="false" outlineLevel="0" collapsed="false">
      <c r="G712" s="2"/>
    </row>
    <row r="713" customFormat="false" ht="13.8" hidden="false" customHeight="false" outlineLevel="0" collapsed="false">
      <c r="G713" s="2"/>
    </row>
    <row r="714" customFormat="false" ht="13.8" hidden="false" customHeight="false" outlineLevel="0" collapsed="false">
      <c r="G714" s="2"/>
    </row>
    <row r="715" customFormat="false" ht="13.8" hidden="false" customHeight="false" outlineLevel="0" collapsed="false">
      <c r="G715" s="2"/>
    </row>
    <row r="716" customFormat="false" ht="13.8" hidden="false" customHeight="false" outlineLevel="0" collapsed="false">
      <c r="G716" s="2"/>
    </row>
    <row r="717" customFormat="false" ht="13.8" hidden="false" customHeight="false" outlineLevel="0" collapsed="false">
      <c r="G717" s="2"/>
    </row>
    <row r="718" customFormat="false" ht="13.8" hidden="false" customHeight="false" outlineLevel="0" collapsed="false">
      <c r="G718" s="2"/>
    </row>
    <row r="719" customFormat="false" ht="13.8" hidden="false" customHeight="false" outlineLevel="0" collapsed="false">
      <c r="G719" s="2"/>
    </row>
    <row r="720" customFormat="false" ht="13.8" hidden="false" customHeight="false" outlineLevel="0" collapsed="false">
      <c r="G720" s="2"/>
    </row>
    <row r="721" customFormat="false" ht="13.8" hidden="false" customHeight="false" outlineLevel="0" collapsed="false">
      <c r="G721" s="2"/>
    </row>
    <row r="722" customFormat="false" ht="13.8" hidden="false" customHeight="false" outlineLevel="0" collapsed="false">
      <c r="G722" s="2"/>
    </row>
    <row r="723" customFormat="false" ht="13.8" hidden="false" customHeight="false" outlineLevel="0" collapsed="false">
      <c r="G723" s="2"/>
    </row>
    <row r="724" customFormat="false" ht="13.8" hidden="false" customHeight="false" outlineLevel="0" collapsed="false">
      <c r="G724" s="2"/>
    </row>
    <row r="725" customFormat="false" ht="13.8" hidden="false" customHeight="false" outlineLevel="0" collapsed="false">
      <c r="G725" s="2"/>
    </row>
    <row r="726" customFormat="false" ht="13.8" hidden="false" customHeight="false" outlineLevel="0" collapsed="false">
      <c r="G726" s="2"/>
    </row>
    <row r="727" customFormat="false" ht="13.8" hidden="false" customHeight="false" outlineLevel="0" collapsed="false">
      <c r="G727" s="2"/>
    </row>
    <row r="728" customFormat="false" ht="13.8" hidden="false" customHeight="false" outlineLevel="0" collapsed="false">
      <c r="G728" s="2"/>
    </row>
    <row r="729" customFormat="false" ht="13.8" hidden="false" customHeight="false" outlineLevel="0" collapsed="false">
      <c r="G729" s="2"/>
    </row>
    <row r="730" customFormat="false" ht="13.8" hidden="false" customHeight="false" outlineLevel="0" collapsed="false">
      <c r="G730" s="2"/>
    </row>
    <row r="731" customFormat="false" ht="13.8" hidden="false" customHeight="false" outlineLevel="0" collapsed="false">
      <c r="G731" s="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LibreOffice/7.2.5.2.0$Linux_X86_64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2013-06-18T17:24:07Z</dcterms:created>
  <dc:creator>Rune Likvern</dc:creator>
  <dc:description/>
  <dc:language>en-US</dc:language>
  <cp:lastModifiedBy/>
  <dcterms:modified xsi:type="dcterms:W3CDTF">2022-02-27T10:22:15Z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